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eca\Dropbox\Artigos\André Galhardo\"/>
    </mc:Choice>
  </mc:AlternateContent>
  <bookViews>
    <workbookView xWindow="0" yWindow="0" windowWidth="19200" windowHeight="10995"/>
  </bookViews>
  <sheets>
    <sheet name="Fiscal" sheetId="14" r:id="rId1"/>
    <sheet name="IDAS E VINDAS ---&gt;" sheetId="6" r:id="rId2"/>
    <sheet name="Plan3" sheetId="1" r:id="rId3"/>
    <sheet name="Plan4" sheetId="4" r:id="rId4"/>
    <sheet name="Plan5" sheetId="5" r:id="rId5"/>
    <sheet name="Plan7" sheetId="7" r:id="rId6"/>
    <sheet name="Plan1" sheetId="8" r:id="rId7"/>
    <sheet name="Rel Câmbio Salário" sheetId="9" r:id="rId8"/>
    <sheet name="Relação Câmbio Salário" sheetId="10" r:id="rId9"/>
    <sheet name="Selic" sheetId="11" r:id="rId10"/>
    <sheet name="Taxa Selic" sheetId="12" r:id="rId11"/>
    <sheet name="Superávit Fiscal" sheetId="13" r:id="rId12"/>
  </sheets>
  <externalReferences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G142" i="13" l="1"/>
  <c r="F142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F15" i="8" l="1"/>
  <c r="F3" i="8"/>
  <c r="F4" i="8"/>
  <c r="F5" i="8"/>
  <c r="F6" i="8"/>
  <c r="F7" i="8"/>
  <c r="F8" i="8"/>
  <c r="F9" i="8"/>
  <c r="F10" i="8"/>
  <c r="F11" i="8"/>
  <c r="F12" i="8"/>
  <c r="F13" i="8"/>
  <c r="F14" i="8"/>
  <c r="F2" i="8"/>
  <c r="H2" i="8" s="1"/>
  <c r="I2" i="8" l="1"/>
  <c r="J2" i="8"/>
  <c r="K2" i="8"/>
  <c r="J14" i="8"/>
  <c r="H14" i="8"/>
  <c r="I14" i="8"/>
  <c r="K14" i="8"/>
  <c r="H5" i="8"/>
  <c r="K5" i="8"/>
  <c r="J5" i="8"/>
  <c r="I5" i="8"/>
  <c r="J10" i="8"/>
  <c r="H10" i="8"/>
  <c r="I10" i="8"/>
  <c r="K10" i="8"/>
  <c r="J3" i="8"/>
  <c r="I3" i="8"/>
  <c r="H3" i="8"/>
  <c r="K3" i="8"/>
  <c r="H8" i="8"/>
  <c r="K8" i="8"/>
  <c r="I8" i="8"/>
  <c r="J8" i="8"/>
  <c r="J4" i="8"/>
  <c r="K4" i="8"/>
  <c r="H4" i="8"/>
  <c r="I4" i="8"/>
  <c r="K7" i="8"/>
  <c r="I7" i="8"/>
  <c r="H7" i="8"/>
  <c r="J7" i="8"/>
  <c r="J9" i="8"/>
  <c r="H9" i="8"/>
  <c r="K9" i="8"/>
  <c r="I9" i="8"/>
  <c r="K13" i="8"/>
  <c r="J13" i="8"/>
  <c r="H13" i="8"/>
  <c r="I13" i="8"/>
  <c r="H11" i="8"/>
  <c r="K11" i="8"/>
  <c r="J11" i="8"/>
  <c r="I11" i="8"/>
  <c r="I6" i="8"/>
  <c r="J6" i="8"/>
  <c r="K6" i="8"/>
  <c r="H6" i="8"/>
  <c r="K12" i="8"/>
  <c r="H12" i="8"/>
  <c r="I12" i="8"/>
  <c r="J12" i="8"/>
  <c r="J15" i="8"/>
  <c r="K15" i="8"/>
  <c r="I15" i="8"/>
  <c r="H15" i="8"/>
</calcChain>
</file>

<file path=xl/sharedStrings.xml><?xml version="1.0" encoding="utf-8"?>
<sst xmlns="http://schemas.openxmlformats.org/spreadsheetml/2006/main" count="998" uniqueCount="672">
  <si>
    <t>http://www.mdic.gov.br//sitio/interna/interna.php?area=5&amp;menu=1161</t>
  </si>
  <si>
    <t>Tabela 1: Comércio Exterior Brasil – MERCOSUL: 2000-2013 (US$)</t>
  </si>
  <si>
    <t>Ano</t>
  </si>
  <si>
    <t xml:space="preserve"> Exportações </t>
  </si>
  <si>
    <t>Importações</t>
  </si>
  <si>
    <t>Saldo Balança Comercial</t>
  </si>
  <si>
    <t>Fonte: Elaboração a partir de dados do MDIC</t>
  </si>
  <si>
    <t xml:space="preserve">      Corrente de Comércio</t>
  </si>
  <si>
    <t>OCDE</t>
  </si>
  <si>
    <t>MUNDO</t>
  </si>
  <si>
    <t>http://www.imf.org/external/pubs/ft/weo/2014/01/weodata/weorept.aspx?pr.x=58&amp;pr.y=8&amp;sy=2000&amp;ey=2019&amp;scsm=1&amp;ssd=1&amp;sort=country&amp;ds=.&amp;br=1&amp;c=512%2C668%2C914%2C672%2C612%2C946%2C614%2C137%2C311%2C962%2C213%2C674%2C911%2C676%2C193%2C548%2C122%2C556%2C912%2C678%2C313%2C181%2C419%2C867%2C513%2C682%2C316%2C684%2C913%2C273%2C124%2C868%2C339%2C921%2C638%2C948%2C514%2C943%2C218%2C686%2C963%2C688%2C616%2C518%2C223%2C728%2C516%2C558%2C918%2C138%2C748%2C196%2C618%2C278%2C624%2C692%2C522%2C694%2C622%2C142%2C156%2C449%2C626%2C564%2C628%2C565%2C228%2C283%2C924%2C853%2C233%2C288%2C632%2C293%2C636%2C566%2C634%2C964%2C238%2C182%2C662%2C453%2C960%2C968%2C423%2C922%2C935%2C714%2C128%2C862%2C611%2C135%2C321%2C716%2C243%2C456%2C248%2C722%2C469%2C942%2C253%2C718%2C642%2C724%2C643%2C576%2C939%2C936%2C644%2C961%2C819%2C813%2C172%2C199%2C132%2C733%2C646%2C184%2C648%2C524%2C915%2C361%2C134%2C362%2C652%2C364%2C174%2C732%2C328%2C366%2C258%2C734%2C656%2C144%2C654%2C146%2C336%2C463%2C263%2C528%2C268%2C923%2C532%2C738%2C944%2C578%2C176%2C537%2C534%2C742%2C536%2C866%2C429%2C369%2C433%2C744%2C178%2C186%2C436%2C925%2C136%2C869%2C343%2C746%2C158%2C926%2C439%2C466%2C916%2C112%2C664%2C111%2C826%2C298%2C542%2C927%2C967%2C846%2C443%2C299%2C917%2C582%2C544%2C474%2C941%2C754%2C446%2C698%2C666&amp;s=NGDP_R%2CNGDP_RPCH&amp;grp=0&amp;a=#download</t>
  </si>
  <si>
    <t>Economias avançadas</t>
  </si>
  <si>
    <t>Exp.</t>
  </si>
  <si>
    <t>Mercados emergentes e em desenvolvimento</t>
  </si>
  <si>
    <t>http://www.imf.org/external/pubs/ft/weo/2014/01/weodata/weoseladv.aspx?a=1&amp;c=001%2c110%2c200%2c603&amp;s=NGDP_RPCH</t>
  </si>
  <si>
    <t>Bens de Capital</t>
  </si>
  <si>
    <t>Bens de Consumo</t>
  </si>
  <si>
    <t>Combustíveis e Lubrificantes</t>
  </si>
  <si>
    <t>Matérias-primas e Produtos Intermediários</t>
  </si>
  <si>
    <t>Soma (sem contabilizar Operações Especiais)</t>
  </si>
  <si>
    <t>Fonte: Elaboração do autor a partir de dados do MDIC</t>
  </si>
  <si>
    <t>Data</t>
  </si>
  <si>
    <t>Relação câmbio / salário - índice (média 2005 = 100) - - - Instituto de Pesquisa Econômica Aplicada (IPEA) - GAC12_RTCS12</t>
  </si>
  <si>
    <t>Relação câmbio efetivo / salário - índice (média 2005 = 100) - - - Instituto de Pesquisa Econômica Aplicada (IPEA) - GAC12_RTCES12</t>
  </si>
  <si>
    <t>1994.01</t>
  </si>
  <si>
    <t>Câmbio efetivo</t>
  </si>
  <si>
    <t>1994.02</t>
  </si>
  <si>
    <r>
      <t xml:space="preserve">Comentário: </t>
    </r>
    <r>
      <rPr>
        <sz val="8"/>
        <color indexed="8"/>
        <rFont val="Verdana"/>
        <family val="2"/>
      </rPr>
      <t>Índice calculado a partir dos salários médios nominais (FIESP), taxa de câmbio real (R$) / dólar americano (US$) - média mensal - venda (Banco Central), taxas de câmbio de 16 países selecionados / dólar americano (US$) - média mensal (FMI) e da ponderação de 16 países selecionados na pauta de exportações brasileiras (Secex).</t>
    </r>
  </si>
  <si>
    <t>1994.03</t>
  </si>
  <si>
    <r>
      <t xml:space="preserve">Atualizado em: </t>
    </r>
    <r>
      <rPr>
        <sz val="8"/>
        <color indexed="8"/>
        <rFont val="Verdana"/>
        <family val="2"/>
      </rPr>
      <t>31/01/2014</t>
    </r>
  </si>
  <si>
    <t>1994.04</t>
  </si>
  <si>
    <t>1994.05</t>
  </si>
  <si>
    <t>Relação câmbio/salário</t>
  </si>
  <si>
    <t>1994.06</t>
  </si>
  <si>
    <r>
      <t xml:space="preserve">Comentário: </t>
    </r>
    <r>
      <rPr>
        <sz val="8"/>
        <color indexed="8"/>
        <rFont val="Verdana"/>
        <family val="2"/>
      </rPr>
      <t>Índice calculado a partir dos salários médios nominais (FIESP) e da taxa de câmbio real (R$) / dólar americano (US$) - média mensal - venda (Banco Central).</t>
    </r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</si>
  <si>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</si>
  <si>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</si>
  <si>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</si>
  <si>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</si>
  <si>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</si>
  <si>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</si>
  <si>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</si>
  <si>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</si>
  <si>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</si>
  <si>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</si>
  <si>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</si>
  <si>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</si>
  <si>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</si>
  <si>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</si>
  <si>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</si>
  <si>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</si>
  <si>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</si>
  <si>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</si>
  <si>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</si>
  <si>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</si>
  <si>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</si>
  <si>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</si>
  <si>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</si>
  <si>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</si>
  <si>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</si>
  <si>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</si>
  <si>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</si>
  <si>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</si>
  <si>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</si>
  <si>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</si>
  <si>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</si>
  <si>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</si>
  <si>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</si>
  <si>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</si>
  <si>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</si>
  <si>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</si>
  <si>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</si>
  <si>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</si>
  <si>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</si>
  <si>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</si>
  <si>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</si>
  <si>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</si>
  <si>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</si>
  <si>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</si>
  <si>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</si>
  <si>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</si>
  <si>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</si>
  <si>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</si>
  <si>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</si>
  <si>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</si>
  <si>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</si>
  <si>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</si>
  <si>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</si>
  <si>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</si>
  <si>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</si>
  <si>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</si>
  <si>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</si>
  <si>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</si>
  <si>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</si>
  <si>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</si>
  <si>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</si>
  <si>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</si>
  <si>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</si>
  <si>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</si>
  <si>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</si>
  <si>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</si>
  <si>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</si>
  <si>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</si>
  <si>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</si>
  <si>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</si>
  <si>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</si>
  <si>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</si>
  <si>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</si>
  <si>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</si>
  <si>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</si>
  <si>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</si>
  <si>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</si>
  <si>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</si>
  <si>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</si>
  <si>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</si>
  <si>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</si>
  <si>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</si>
  <si>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</si>
  <si>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</si>
  <si>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</si>
  <si>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</si>
  <si>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</si>
  <si>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</si>
  <si>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</si>
  <si>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</si>
  <si>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</si>
  <si>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</si>
  <si>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</si>
  <si>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</si>
  <si>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</si>
  <si>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</si>
  <si>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</si>
  <si>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</si>
  <si>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</si>
  <si>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</si>
  <si>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</si>
  <si>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</si>
  <si>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</si>
  <si>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</si>
  <si>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</si>
  <si>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</si>
  <si>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</si>
  <si>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</si>
  <si>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</si>
  <si>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</si>
  <si>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</si>
  <si>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</si>
  <si>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</si>
  <si>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</si>
  <si>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</si>
  <si>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</si>
  <si>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</si>
  <si>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</si>
  <si>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</si>
  <si>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</si>
  <si>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</si>
  <si>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</si>
  <si>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</si>
  <si>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</si>
  <si>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</si>
  <si>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</si>
  <si>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</si>
  <si>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</si>
  <si>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</si>
  <si>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</si>
  <si>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</si>
  <si>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</si>
  <si>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</si>
  <si>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</si>
  <si>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</si>
  <si>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</si>
  <si>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</si>
  <si>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</si>
  <si>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</si>
  <si>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</si>
  <si>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</si>
  <si>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</si>
  <si>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</si>
  <si>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</si>
  <si>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</si>
  <si>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</si>
  <si>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</si>
  <si>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</si>
  <si>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</si>
  <si>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</si>
  <si>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</si>
  <si>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</si>
  <si>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</si>
  <si>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</si>
  <si>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</si>
  <si>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</si>
  <si>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</si>
  <si>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</si>
  <si>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</si>
  <si>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</si>
  <si>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</si>
  <si>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</si>
  <si>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</si>
  <si>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</si>
  <si>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</si>
  <si>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</si>
  <si>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</si>
  <si>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</si>
  <si>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</si>
  <si>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</si>
  <si>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</si>
  <si>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</si>
  <si>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</si>
  <si>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</si>
  <si>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</si>
  <si>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</si>
  <si>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</si>
  <si>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</si>
  <si>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</si>
  <si>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</si>
  <si>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</si>
  <si>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</si>
  <si>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</si>
  <si>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</si>
  <si>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</si>
  <si>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</si>
  <si>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</si>
  <si>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</si>
  <si>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</si>
  <si>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</si>
  <si>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</si>
  <si>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</si>
  <si>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</si>
  <si>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</si>
  <si>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</si>
  <si>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</si>
  <si>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</si>
  <si>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</si>
  <si>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</si>
  <si>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</si>
  <si>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</si>
  <si>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</si>
  <si>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</si>
  <si>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</si>
  <si>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</si>
  <si>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</si>
  <si>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</si>
  <si>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</si>
  <si>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</si>
  <si>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</si>
  <si>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</si>
  <si>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</si>
  <si>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</si>
  <si>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</si>
  <si>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</si>
  <si>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</si>
  <si>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</si>
  <si>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</si>
  <si>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</si>
  <si>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</si>
  <si>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</si>
  <si>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</si>
  <si>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</si>
  <si>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</si>
  <si>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</si>
  <si>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</si>
  <si>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</si>
  <si>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</si>
  <si>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</si>
  <si>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</si>
  <si>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</si>
  <si>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</si>
  <si>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</si>
  <si>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</si>
  <si>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184ª</t>
  </si>
  <si>
    <t> 183ª</t>
  </si>
  <si>
    <t> 182ª</t>
  </si>
  <si>
    <t> 181ª</t>
  </si>
  <si>
    <t> 180ª</t>
  </si>
  <si>
    <t> 179ª</t>
  </si>
  <si>
    <t> 178ª</t>
  </si>
  <si>
    <t> 177ª</t>
  </si>
  <si>
    <t> 176ª</t>
  </si>
  <si>
    <t> 175ª</t>
  </si>
  <si>
    <t> 174ª</t>
  </si>
  <si>
    <t> 173ª</t>
  </si>
  <si>
    <t> 172ª</t>
  </si>
  <si>
    <t> 171ª</t>
  </si>
  <si>
    <t> 170ª</t>
  </si>
  <si>
    <t> 169ª</t>
  </si>
  <si>
    <t> 168ª</t>
  </si>
  <si>
    <t> 167ª</t>
  </si>
  <si>
    <t> 166ª</t>
  </si>
  <si>
    <t> 165ª</t>
  </si>
  <si>
    <t> 164ª</t>
  </si>
  <si>
    <t> 163ª</t>
  </si>
  <si>
    <t> 162ª</t>
  </si>
  <si>
    <t> 161ª</t>
  </si>
  <si>
    <t> 160ª</t>
  </si>
  <si>
    <t> 159ª</t>
  </si>
  <si>
    <t> 158ª</t>
  </si>
  <si>
    <t> 157ª</t>
  </si>
  <si>
    <t> 156ª</t>
  </si>
  <si>
    <t> 155ª</t>
  </si>
  <si>
    <t>Evolução da Taxa Selic: 1996-2014</t>
  </si>
  <si>
    <t>Reunião</t>
  </si>
  <si>
    <t>Período de vigência</t>
  </si>
  <si>
    <t>Meta SELIC</t>
  </si>
  <si>
    <t>TBAN</t>
  </si>
  <si>
    <t>Taxa SELIC</t>
  </si>
  <si>
    <t>% a.a. </t>
  </si>
  <si>
    <t>% a.m. </t>
  </si>
  <si>
    <t>nº</t>
  </si>
  <si>
    <t>data</t>
  </si>
  <si>
    <t>viés</t>
  </si>
  <si>
    <t>(1)(6)</t>
  </si>
  <si>
    <t>(2)(6)</t>
  </si>
  <si>
    <t>% (3)</t>
  </si>
  <si>
    <t>% a.a. (4)</t>
  </si>
  <si>
    <t> 184ª</t>
  </si>
  <si>
    <t>17/07/2014 -</t>
  </si>
  <si>
    <t>29/05/2014 - 16/07/2014</t>
  </si>
  <si>
    <t>03/04/2014 - 28/05/2014</t>
  </si>
  <si>
    <t>27/02/2014 - 02/04/2014</t>
  </si>
  <si>
    <t>16/01/2014 - 26/02/2014</t>
  </si>
  <si>
    <t>28/11/2013 - 15/01/2014</t>
  </si>
  <si>
    <t>10/10/2013 - 27/11/2013</t>
  </si>
  <si>
    <t>29/08/2013 - 09/10/2013</t>
  </si>
  <si>
    <t>11/07/2013 - 28/08/2013</t>
  </si>
  <si>
    <t>30/05/2013 - 10/07/2013</t>
  </si>
  <si>
    <t>18/04/2013 - 29/05/2013</t>
  </si>
  <si>
    <t>07/03/2013 - 17/04/2013</t>
  </si>
  <si>
    <t>17/01/2013 - 06/03/2013</t>
  </si>
  <si>
    <t>29/11/2012 - 16/01/2013</t>
  </si>
  <si>
    <t>11/10/2012 - 28/11/2012</t>
  </si>
  <si>
    <t>30/08/2012 - 10/10/2012</t>
  </si>
  <si>
    <t>12/07/2012 - 29/08/2012</t>
  </si>
  <si>
    <t>31/05/2012 - 11/07/2012</t>
  </si>
  <si>
    <t>19/04/2012 - 30/05/2012</t>
  </si>
  <si>
    <t>08/03/2012 - 18/04/2012</t>
  </si>
  <si>
    <t>19/01/2012 - 07/03/2012</t>
  </si>
  <si>
    <t>01/12/2011 - 18/01/2012</t>
  </si>
  <si>
    <t>20/10/2011 - 30/11/2011</t>
  </si>
  <si>
    <t>01/09/2011 - 19/10/2011</t>
  </si>
  <si>
    <t>21/07/2011 - 31/08/2011</t>
  </si>
  <si>
    <t>09/06/2011 - 20/07/2011</t>
  </si>
  <si>
    <t>21/04/2011 - 08/06/2011</t>
  </si>
  <si>
    <t>03/03/2011 - 20/04/2011</t>
  </si>
  <si>
    <t>20/01/2011 - 02/03/2011</t>
  </si>
  <si>
    <t>09/12/2010 - 19/01/2011</t>
  </si>
  <si>
    <t> 154ª</t>
  </si>
  <si>
    <t>21/10/2010 - 08/12/2010</t>
  </si>
  <si>
    <t> 153ª</t>
  </si>
  <si>
    <t>02/09/2010 - 20/10/2010</t>
  </si>
  <si>
    <t> 152ª</t>
  </si>
  <si>
    <t>22/07/2010 - 01/09/2010</t>
  </si>
  <si>
    <t> 151ª</t>
  </si>
  <si>
    <t>10/06/2010 - 21/07/2010</t>
  </si>
  <si>
    <t> 150ª</t>
  </si>
  <si>
    <t>29/04/2010 - 09/06/2010</t>
  </si>
  <si>
    <t> 149ª</t>
  </si>
  <si>
    <t>18/03/2010 - 28/04/2010</t>
  </si>
  <si>
    <t> 148ª</t>
  </si>
  <si>
    <t>28/01/2010 - 17/03/2010</t>
  </si>
  <si>
    <t> 147ª</t>
  </si>
  <si>
    <t>10/12/2009 - 27/01/2010</t>
  </si>
  <si>
    <t> 146ª</t>
  </si>
  <si>
    <t>22/10/2009 - 09/12/2009</t>
  </si>
  <si>
    <t> 145ª</t>
  </si>
  <si>
    <t>03/09/2009 - 21/10/2009</t>
  </si>
  <si>
    <t> 144ª</t>
  </si>
  <si>
    <t>23/07/2009 - 02/09/2009</t>
  </si>
  <si>
    <t> 143ª</t>
  </si>
  <si>
    <t>11/06/2009 - 22/07/2009</t>
  </si>
  <si>
    <t> 142ª</t>
  </si>
  <si>
    <t>30/04/2009 - 10/06/2009</t>
  </si>
  <si>
    <t> 141ª</t>
  </si>
  <si>
    <t>12/03/2009 - 29/04/2009</t>
  </si>
  <si>
    <t> 140ª</t>
  </si>
  <si>
    <t>22/01/2009 - 11/03/2009</t>
  </si>
  <si>
    <t> 139ª</t>
  </si>
  <si>
    <t>11/12/2008 - 21/01/2009</t>
  </si>
  <si>
    <t> 138ª</t>
  </si>
  <si>
    <t>30/10/2008 - 10/12/2008</t>
  </si>
  <si>
    <t> 137ª</t>
  </si>
  <si>
    <t>11/09/2008 - 29/10/2008</t>
  </si>
  <si>
    <t> 136ª</t>
  </si>
  <si>
    <t>24/07/2008 - 10/09/2008</t>
  </si>
  <si>
    <t> 135ª</t>
  </si>
  <si>
    <t>05/06/2008 - 23/07/2008</t>
  </si>
  <si>
    <t> 134ª</t>
  </si>
  <si>
    <t>17/04/2008 - 04/06/2008</t>
  </si>
  <si>
    <t> 133ª</t>
  </si>
  <si>
    <t>06/03/2008 - 16/04/2008</t>
  </si>
  <si>
    <t> 132ª</t>
  </si>
  <si>
    <t>24/01/2008 - 05/03/2008</t>
  </si>
  <si>
    <t> 131ª</t>
  </si>
  <si>
    <t>06/12/2007 - 23/01/2008</t>
  </si>
  <si>
    <t> 130ª</t>
  </si>
  <si>
    <t>18/10/2007 - 05/12/2007</t>
  </si>
  <si>
    <t> 129ª</t>
  </si>
  <si>
    <t>06/09/2007 - 17/10/2007</t>
  </si>
  <si>
    <t> 128ª</t>
  </si>
  <si>
    <t>19/07/2007 - 05/09/2007</t>
  </si>
  <si>
    <t> 127ª</t>
  </si>
  <si>
    <t>07/06/2007 - 18/07/2007</t>
  </si>
  <si>
    <t> 126ª</t>
  </si>
  <si>
    <t>19/04/2007 - 06/06/2007</t>
  </si>
  <si>
    <t> 125ª</t>
  </si>
  <si>
    <t>08/03/2007 - 18/04/2007</t>
  </si>
  <si>
    <t> 124ª</t>
  </si>
  <si>
    <t>25/01/2007 - 07/03/2007</t>
  </si>
  <si>
    <t> 123ª</t>
  </si>
  <si>
    <t>30/11/2006 - 24/01/2007</t>
  </si>
  <si>
    <t> 122ª</t>
  </si>
  <si>
    <t>19/10/2006 - 29/11/2006</t>
  </si>
  <si>
    <t> 121ª</t>
  </si>
  <si>
    <t>31/08/2006 - 18/10/2006</t>
  </si>
  <si>
    <t> 120ª</t>
  </si>
  <si>
    <t>20/07/2006 - 30/08/2006</t>
  </si>
  <si>
    <t> 119ª</t>
  </si>
  <si>
    <t>01/06/2006 - 19/07/2006</t>
  </si>
  <si>
    <t> 118ª</t>
  </si>
  <si>
    <t>20/04/2006 - 31/05/2006</t>
  </si>
  <si>
    <t> 117ª</t>
  </si>
  <si>
    <t>09/03/2006 - 19/04/2006</t>
  </si>
  <si>
    <t> 116ª</t>
  </si>
  <si>
    <t>19/01/2006 - 08/03/2006</t>
  </si>
  <si>
    <t> 115ª</t>
  </si>
  <si>
    <t>15/12/2005 - 18/01/2006</t>
  </si>
  <si>
    <t> 114ª</t>
  </si>
  <si>
    <t>24/11/2005 - 14/12/2005</t>
  </si>
  <si>
    <t> 113ª</t>
  </si>
  <si>
    <t>20/10/2005 - 23/11/2005</t>
  </si>
  <si>
    <t> 112ª</t>
  </si>
  <si>
    <t>15/09/2005 - 19/10/2005</t>
  </si>
  <si>
    <t> 111ª</t>
  </si>
  <si>
    <t>18/08/2005 - 14/09/2005</t>
  </si>
  <si>
    <t> 110ª</t>
  </si>
  <si>
    <t>21/07/2005 - 17/08/2005</t>
  </si>
  <si>
    <t> 109ª</t>
  </si>
  <si>
    <t>16/06/2005 - 20/07/2005</t>
  </si>
  <si>
    <t> 108ª</t>
  </si>
  <si>
    <t>19/05/2005 - 15/06/2005</t>
  </si>
  <si>
    <t> 107ª</t>
  </si>
  <si>
    <t>22/04/2005 - 18/05/2005</t>
  </si>
  <si>
    <t> 106ª</t>
  </si>
  <si>
    <t>17/03/2005 - 21/04/2005</t>
  </si>
  <si>
    <t> 105ª</t>
  </si>
  <si>
    <t>17/02/2005 - 16/03/2005</t>
  </si>
  <si>
    <t> 104ª</t>
  </si>
  <si>
    <t>20/01/2005 - 16/02/2005</t>
  </si>
  <si>
    <t> 103ª</t>
  </si>
  <si>
    <t>16/12/2004 - 19/01/2005</t>
  </si>
  <si>
    <t> 102ª</t>
  </si>
  <si>
    <t>18/11/2004 - 15/12/2004</t>
  </si>
  <si>
    <t> 101ª</t>
  </si>
  <si>
    <t>21/10/2004 - 17/11/2004</t>
  </si>
  <si>
    <t> 100ª</t>
  </si>
  <si>
    <t>16/09/2004 - 20/10/2004</t>
  </si>
  <si>
    <t> 99ª</t>
  </si>
  <si>
    <t>19/08/2004 - 15/09/2004</t>
  </si>
  <si>
    <t> 98ª</t>
  </si>
  <si>
    <t>22/07/2004 - 18/08/2004</t>
  </si>
  <si>
    <t> 97ª</t>
  </si>
  <si>
    <t>17/06/2004 - 21/07/2004</t>
  </si>
  <si>
    <t> 96ª</t>
  </si>
  <si>
    <t>20/05/2004 - 16/06/2004</t>
  </si>
  <si>
    <t> 95ª</t>
  </si>
  <si>
    <t>15/04/2004 - 19/05/2004</t>
  </si>
  <si>
    <t> 94ª</t>
  </si>
  <si>
    <t>18/03/2004 - 14/04/2004</t>
  </si>
  <si>
    <t> 93ª</t>
  </si>
  <si>
    <t>19/02/2004 - 17/03/2004</t>
  </si>
  <si>
    <t> 92ª</t>
  </si>
  <si>
    <t>22/01/2004 - 18/02/2004</t>
  </si>
  <si>
    <t> 91ª</t>
  </si>
  <si>
    <t>18/12/2003 - 21/01/2004</t>
  </si>
  <si>
    <t> 90ª</t>
  </si>
  <si>
    <t>20/11/2003 - 17/12/2003</t>
  </si>
  <si>
    <t> 89ª</t>
  </si>
  <si>
    <t>23/10/2003 - 19/11/2003</t>
  </si>
  <si>
    <t> 88ª</t>
  </si>
  <si>
    <t>18/09/2003 - 22/10/2003</t>
  </si>
  <si>
    <t> 87ª</t>
  </si>
  <si>
    <t>21/08/2003 - 17/09/2003</t>
  </si>
  <si>
    <t> 86ª</t>
  </si>
  <si>
    <t>24/07/2003 - 20/08/2003</t>
  </si>
  <si>
    <t> 85ª</t>
  </si>
  <si>
    <t>19/06/2003 - 23/07/2003</t>
  </si>
  <si>
    <t> 84ª</t>
  </si>
  <si>
    <t>22/05/2003 - 18/06/2003</t>
  </si>
  <si>
    <t> 83ª</t>
  </si>
  <si>
    <t>24/04/2003 - 21/05/2003</t>
  </si>
  <si>
    <t> 82ª</t>
  </si>
  <si>
    <t>alta</t>
  </si>
  <si>
    <t>20/03/2003 - 23/04/2003</t>
  </si>
  <si>
    <t> 81ª</t>
  </si>
  <si>
    <t>20/02/2003 - 19/03/2003</t>
  </si>
  <si>
    <t> 80ª</t>
  </si>
  <si>
    <t>23/01/2003 - 19/02/2003</t>
  </si>
  <si>
    <t> 79ª</t>
  </si>
  <si>
    <t>19/12/2002 - 22/01/2003</t>
  </si>
  <si>
    <t> 78ª</t>
  </si>
  <si>
    <t>21/11/2002 - 18/12/2002</t>
  </si>
  <si>
    <t> 77ª</t>
  </si>
  <si>
    <t>24/10/2002 - 20/11/2002</t>
  </si>
  <si>
    <t> 76ª ex.</t>
  </si>
  <si>
    <t>15/10/2002 - 23/10/2002</t>
  </si>
  <si>
    <t> 75ª</t>
  </si>
  <si>
    <t>19/09/2002 - 14/10/2002</t>
  </si>
  <si>
    <t> 74ª</t>
  </si>
  <si>
    <t>baixa</t>
  </si>
  <si>
    <t>22/08/2002 - 18/09/2002</t>
  </si>
  <si>
    <t> 73ª</t>
  </si>
  <si>
    <t>18/07/2002 - 21/08/2002</t>
  </si>
  <si>
    <t> 72ª</t>
  </si>
  <si>
    <t>20/06/2002 - 17/07/2002</t>
  </si>
  <si>
    <t> 71ª</t>
  </si>
  <si>
    <t>23/05/2002 - 19/06/2002</t>
  </si>
  <si>
    <t> 70ª</t>
  </si>
  <si>
    <t>18/04/2002 - 22/05/2002</t>
  </si>
  <si>
    <t> 69ª</t>
  </si>
  <si>
    <t>21/03/2002 - 17/04/2002</t>
  </si>
  <si>
    <t> 68ª</t>
  </si>
  <si>
    <t>21/02/2002 - 20/03/2002</t>
  </si>
  <si>
    <t> 67ª</t>
  </si>
  <si>
    <t>24/01/2002 - 20/02/2002</t>
  </si>
  <si>
    <t> 66ª</t>
  </si>
  <si>
    <t>20/12/2001 - 23/01/2002</t>
  </si>
  <si>
    <t> 65ª</t>
  </si>
  <si>
    <t>22/11/2001 - 19/12/2001</t>
  </si>
  <si>
    <t> 64ª</t>
  </si>
  <si>
    <t>18/10/2001 - 21/11/2001</t>
  </si>
  <si>
    <t> 63ª</t>
  </si>
  <si>
    <t>20/09/2001 - 17/10/2001</t>
  </si>
  <si>
    <t> 62ª</t>
  </si>
  <si>
    <t>23/08/2001 - 19/09/2001</t>
  </si>
  <si>
    <t> 61ª</t>
  </si>
  <si>
    <t>19/07/2001 - 22/08/2001</t>
  </si>
  <si>
    <t> 60ª</t>
  </si>
  <si>
    <t>21/06/2001 - 18/07/2001</t>
  </si>
  <si>
    <t> 59ª</t>
  </si>
  <si>
    <t>24/05/2001 - 20/06/2001</t>
  </si>
  <si>
    <t> 58ª</t>
  </si>
  <si>
    <t>19/04/2001 - 23/05/2001</t>
  </si>
  <si>
    <t> 57ª</t>
  </si>
  <si>
    <t>22/03/2001 - 18/04/2001</t>
  </si>
  <si>
    <t> 56ª</t>
  </si>
  <si>
    <t>15/02/2001 - 21/03/2001</t>
  </si>
  <si>
    <t> 55ª</t>
  </si>
  <si>
    <t>18/01/2001 - 14/02/2001</t>
  </si>
  <si>
    <t> 54ª</t>
  </si>
  <si>
    <t>21/12/2000 - 17/01/2001</t>
  </si>
  <si>
    <t> 53ª</t>
  </si>
  <si>
    <t>23/11/2000 - 20/12/2000</t>
  </si>
  <si>
    <t> 52ª</t>
  </si>
  <si>
    <t>19/10/2000 - 22/11/2000</t>
  </si>
  <si>
    <t> 51ª</t>
  </si>
  <si>
    <t>21/09/2000 - 18/10/2000</t>
  </si>
  <si>
    <t> 50ª</t>
  </si>
  <si>
    <t>24/08/2000 - 20/09/2000</t>
  </si>
  <si>
    <t> 49ª</t>
  </si>
  <si>
    <t>20/07/2000 - 23/08/2000</t>
  </si>
  <si>
    <t> 48ª</t>
  </si>
  <si>
    <t>uso/baixa</t>
  </si>
  <si>
    <t>10/07/2000 - 19/07/2000</t>
  </si>
  <si>
    <t>21/06/2000 - 07/07/2000</t>
  </si>
  <si>
    <t> 47ª</t>
  </si>
  <si>
    <t>25/05/2000 - 20/06/2000</t>
  </si>
  <si>
    <t> 46ª</t>
  </si>
  <si>
    <t>20/04/2000 - 24/05/2000</t>
  </si>
  <si>
    <t> 45ª</t>
  </si>
  <si>
    <t>29/03/2000 - 19/04/2000</t>
  </si>
  <si>
    <t>23/03/2000 - 28/03/2000</t>
  </si>
  <si>
    <t> 44ª</t>
  </si>
  <si>
    <t>17/02/2000 - 22/03/2000</t>
  </si>
  <si>
    <t> 43ª</t>
  </si>
  <si>
    <t>20/01/2000 - 16/02/2000</t>
  </si>
  <si>
    <t> 42ª</t>
  </si>
  <si>
    <t>16/12/1999 - 19/01/2000</t>
  </si>
  <si>
    <t> 41ª</t>
  </si>
  <si>
    <t>11/11/1999 - 15/12/1999</t>
  </si>
  <si>
    <t> 40ª</t>
  </si>
  <si>
    <t>07/10/1999 - 10/11/1999</t>
  </si>
  <si>
    <t> 39ª</t>
  </si>
  <si>
    <t>23/09/1999 - 06/10/1999</t>
  </si>
  <si>
    <t> 38ª</t>
  </si>
  <si>
    <t>02/09/1999 - 22/09/1999</t>
  </si>
  <si>
    <t> 37ª</t>
  </si>
  <si>
    <t>29/07/1999 - 01/09/1999</t>
  </si>
  <si>
    <t> 36ª</t>
  </si>
  <si>
    <t>24/06/1999 - 28/07/1999</t>
  </si>
  <si>
    <t> 35ª</t>
  </si>
  <si>
    <t>09/06/1999 - 23/06/1999</t>
  </si>
  <si>
    <t>20/05/1999 - 08/06/1999</t>
  </si>
  <si>
    <t> 34ª</t>
  </si>
  <si>
    <t>13/05/1999 - 19/05/1999</t>
  </si>
  <si>
    <t>10/05/1999 - 12/05/1999</t>
  </si>
  <si>
    <t>29/04/1999 - 07/05/1999</t>
  </si>
  <si>
    <t>15/04/1999 - 28/04/1999</t>
  </si>
  <si>
    <t> 33ª</t>
  </si>
  <si>
    <t>06/04/1999 - 14/04/1999</t>
  </si>
  <si>
    <t>25/03/1999 - 05/04/1999</t>
  </si>
  <si>
    <t>05/03/1999 - 24/03/1999</t>
  </si>
  <si>
    <t> 32ª</t>
  </si>
  <si>
    <t>19/01/1999 - 04/03/1999</t>
  </si>
  <si>
    <t> 31ª</t>
  </si>
  <si>
    <t>17/12/1998 - 18/01/1999</t>
  </si>
  <si>
    <t> 30ª</t>
  </si>
  <si>
    <t>12/11/1998 - 16/12/1998</t>
  </si>
  <si>
    <t> 29ª</t>
  </si>
  <si>
    <t>08/10/1998 - 11/11/1998</t>
  </si>
  <si>
    <t> 28ª ex.</t>
  </si>
  <si>
    <t>11/09/1998 - 07/10/1998</t>
  </si>
  <si>
    <t> 27ª</t>
  </si>
  <si>
    <t>03/09/1998 - 10/09/1998</t>
  </si>
  <si>
    <t> 26ª</t>
  </si>
  <si>
    <t>30/07/1998 - 02/09/1998</t>
  </si>
  <si>
    <t> 25ª</t>
  </si>
  <si>
    <t>25/06/1998 - 29/07/1998</t>
  </si>
  <si>
    <t> 24ª</t>
  </si>
  <si>
    <t>21/05/1998 - 24/06/1998</t>
  </si>
  <si>
    <t> 23ª</t>
  </si>
  <si>
    <t>16/04/1998 - 20/05/1998</t>
  </si>
  <si>
    <t> 22ª</t>
  </si>
  <si>
    <t>05/03/1998 - 15/04/1998</t>
  </si>
  <si>
    <t> 21ª</t>
  </si>
  <si>
    <t>29/01/1998 - 04/03/1998</t>
  </si>
  <si>
    <t> 20ª</t>
  </si>
  <si>
    <t>02/01/1998 - 28/01/1998</t>
  </si>
  <si>
    <t> 19ª</t>
  </si>
  <si>
    <t>01/12/1997 - 31/12/1997</t>
  </si>
  <si>
    <t> 18ª ex.</t>
  </si>
  <si>
    <t>31/10/1997 - 30/11/1997</t>
  </si>
  <si>
    <t> 17ª</t>
  </si>
  <si>
    <t>01/11/1997 - 30/11/1997</t>
  </si>
  <si>
    <t> 16ª</t>
  </si>
  <si>
    <t>01/10/1997 - 30/10/1997</t>
  </si>
  <si>
    <t> 15ª</t>
  </si>
  <si>
    <t>01/09/1997 - 30/09/1997</t>
  </si>
  <si>
    <t> 14ª</t>
  </si>
  <si>
    <t>01/08/1997 - 31/08/1997</t>
  </si>
  <si>
    <t> 13ª</t>
  </si>
  <si>
    <t>01/07/1997 - 31/07/1997</t>
  </si>
  <si>
    <t> 12ª</t>
  </si>
  <si>
    <t>01/06/1997 - 30/06/1997</t>
  </si>
  <si>
    <t> 11ª</t>
  </si>
  <si>
    <t>01/05/1997 - 31/05/1997</t>
  </si>
  <si>
    <t> 10ª</t>
  </si>
  <si>
    <t>01/04/1997 - 30/04/1997</t>
  </si>
  <si>
    <t> 9ª</t>
  </si>
  <si>
    <t>01/03/1997 - 31/03/1997</t>
  </si>
  <si>
    <t> 8ª</t>
  </si>
  <si>
    <t>01/02/1997 - 28/02/1997</t>
  </si>
  <si>
    <t> 7ª</t>
  </si>
  <si>
    <t>01/01/1997 - 31/01/1997</t>
  </si>
  <si>
    <t> 6ª</t>
  </si>
  <si>
    <t>01/12/1996 - 31/12/1996</t>
  </si>
  <si>
    <t> 5ª</t>
  </si>
  <si>
    <t>01/11/1996 - 30/11/1996</t>
  </si>
  <si>
    <t> 4ª</t>
  </si>
  <si>
    <t>01/10/1996 - 31/10/1996</t>
  </si>
  <si>
    <t> 3ª</t>
  </si>
  <si>
    <t>01/09/1996 - 30/09/1996</t>
  </si>
  <si>
    <t> 2ª</t>
  </si>
  <si>
    <t>01/08/1996 - 31/08/1996</t>
  </si>
  <si>
    <t> 1ª</t>
  </si>
  <si>
    <t>01/07/1996 - 31/07/1996</t>
  </si>
  <si>
    <t>NFSP - setor público - primário - s/ desvalorização cambial - acum. 12 meses - (% PIB) - Banco Central do Brasil, Boletim, Seção Finanças Públicas (BCB Boletim/F. Públ.) - BM12_NFSPPYS12</t>
  </si>
  <si>
    <t>NFSP - gov. federal e Banco Central - primário - s/ desvalorização cambial - acum. 12 meses - (% PIB) - Banco Central do Brasil, Boletim, Seção Finanças Públicas (BCB Boletim/F. Públ.) - BM12_NFGFPYS12</t>
  </si>
  <si>
    <t>2014.01</t>
  </si>
  <si>
    <t>2014.02</t>
  </si>
  <si>
    <t>2014.03</t>
  </si>
  <si>
    <t>2014.04</t>
  </si>
  <si>
    <t>2014.05</t>
  </si>
  <si>
    <t>2014.06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</si>
</sst>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_);_(* \(#,##0.0\);_(* &quot;-&quot;??_);_(@_)"/>
    <numFmt numFmtId="165" formatCode="0.0\ \ "/>
    <numFmt numFmtId="166" formatCode="0.0"/>
    <numFmt numFmtId="167" formatCode="_-* #,##0_-;\-* #,##0_-;_-* &quot;-&quot;??_-;_-@_-"/>
    <numFmt numFmtId="168" formatCode="#,##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Georgi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rgb="FF000000"/>
      <name val="Verdana"/>
      <family val="2"/>
    </font>
    <font>
      <sz val="8"/>
      <color indexed="8"/>
      <name val="Verdana"/>
      <family val="2"/>
    </font>
    <font>
      <u/>
      <sz val="12"/>
      <color theme="10"/>
      <name val="Georgia"/>
      <family val="2"/>
    </font>
    <font>
      <sz val="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ECD6"/>
        <bgColor indexed="64"/>
      </patternFill>
    </fill>
    <fill>
      <patternFill patternType="solid">
        <fgColor rgb="FFFCF8EF"/>
        <bgColor indexed="64"/>
      </patternFill>
    </fill>
    <fill>
      <patternFill patternType="solid">
        <fgColor rgb="FFEEE0C1"/>
        <bgColor indexed="64"/>
      </patternFill>
    </fill>
    <fill>
      <patternFill patternType="solid">
        <fgColor rgb="FFD9C18A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164" fontId="0" fillId="0" borderId="0" xfId="1" applyNumberFormat="1" applyFont="1"/>
    <xf numFmtId="165" fontId="3" fillId="0" borderId="0" xfId="0" applyNumberFormat="1" applyFont="1" applyFill="1" applyBorder="1" applyAlignment="1"/>
    <xf numFmtId="166" fontId="0" fillId="0" borderId="0" xfId="0" applyNumberFormat="1"/>
    <xf numFmtId="0" fontId="4" fillId="0" borderId="4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4" fillId="0" borderId="4" xfId="0" applyFont="1" applyBorder="1"/>
    <xf numFmtId="166" fontId="4" fillId="0" borderId="4" xfId="0" applyNumberFormat="1" applyFont="1" applyBorder="1"/>
    <xf numFmtId="0" fontId="9" fillId="0" borderId="0" xfId="0" applyFont="1"/>
    <xf numFmtId="0" fontId="0" fillId="0" borderId="0" xfId="0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7" fontId="0" fillId="0" borderId="4" xfId="0" applyNumberFormat="1" applyBorder="1"/>
    <xf numFmtId="0" fontId="0" fillId="2" borderId="4" xfId="0" applyFill="1" applyBorder="1" applyAlignment="1">
      <alignment horizontal="center" vertical="center" wrapText="1"/>
    </xf>
    <xf numFmtId="9" fontId="0" fillId="3" borderId="4" xfId="2" applyFont="1" applyFill="1" applyBorder="1"/>
    <xf numFmtId="0" fontId="10" fillId="0" borderId="0" xfId="3"/>
    <xf numFmtId="168" fontId="10" fillId="0" borderId="0" xfId="3" applyNumberFormat="1" applyFont="1" applyFill="1" applyBorder="1" applyAlignment="1" applyProtection="1"/>
    <xf numFmtId="0" fontId="11" fillId="0" borderId="0" xfId="3" applyFont="1"/>
    <xf numFmtId="0" fontId="12" fillId="0" borderId="0" xfId="3" applyFont="1"/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4" borderId="0" xfId="4" applyFill="1" applyAlignment="1">
      <alignment vertical="center" wrapText="1"/>
    </xf>
    <xf numFmtId="14" fontId="15" fillId="4" borderId="0" xfId="5" applyNumberFormat="1" applyFont="1" applyFill="1" applyAlignment="1">
      <alignment vertical="center" wrapText="1"/>
    </xf>
    <xf numFmtId="0" fontId="15" fillId="4" borderId="0" xfId="5" applyFont="1" applyFill="1" applyAlignment="1">
      <alignment vertical="center" wrapText="1"/>
    </xf>
    <xf numFmtId="0" fontId="1" fillId="0" borderId="0" xfId="5"/>
    <xf numFmtId="0" fontId="14" fillId="5" borderId="0" xfId="4" applyFill="1" applyAlignment="1">
      <alignment vertical="center" wrapText="1"/>
    </xf>
    <xf numFmtId="14" fontId="15" fillId="5" borderId="0" xfId="5" applyNumberFormat="1" applyFont="1" applyFill="1" applyAlignment="1">
      <alignment vertical="center" wrapText="1"/>
    </xf>
    <xf numFmtId="0" fontId="15" fillId="5" borderId="0" xfId="5" applyFont="1" applyFill="1" applyAlignment="1">
      <alignment vertical="center" wrapText="1"/>
    </xf>
    <xf numFmtId="0" fontId="12" fillId="6" borderId="0" xfId="5" applyFont="1" applyFill="1" applyAlignment="1">
      <alignment horizontal="center" vertical="center" wrapText="1"/>
    </xf>
    <xf numFmtId="0" fontId="12" fillId="6" borderId="0" xfId="5" applyFont="1" applyFill="1" applyAlignment="1">
      <alignment horizontal="center" vertical="center" wrapText="1"/>
    </xf>
    <xf numFmtId="0" fontId="12" fillId="7" borderId="0" xfId="5" applyFont="1" applyFill="1" applyAlignment="1">
      <alignment horizontal="center" vertical="center" wrapText="1"/>
    </xf>
    <xf numFmtId="0" fontId="14" fillId="6" borderId="0" xfId="4" applyFill="1" applyAlignment="1">
      <alignment horizontal="center" vertical="center" wrapText="1"/>
    </xf>
    <xf numFmtId="0" fontId="14" fillId="7" borderId="0" xfId="4" applyFill="1" applyAlignment="1">
      <alignment horizontal="center" vertical="center" wrapText="1"/>
    </xf>
    <xf numFmtId="0" fontId="15" fillId="7" borderId="0" xfId="5" applyFont="1" applyFill="1" applyAlignment="1">
      <alignment vertical="center" wrapText="1"/>
    </xf>
    <xf numFmtId="0" fontId="14" fillId="7" borderId="0" xfId="4" applyFill="1" applyAlignment="1">
      <alignment vertical="center" wrapText="1"/>
    </xf>
    <xf numFmtId="4" fontId="10" fillId="0" borderId="0" xfId="3" applyNumberFormat="1" applyFont="1" applyFill="1" applyBorder="1" applyAlignment="1" applyProtection="1"/>
  </cellXfs>
  <cellStyles count="6">
    <cellStyle name="Hiperlink" xfId="4" builtinId="8"/>
    <cellStyle name="Normal" xfId="0" builtinId="0"/>
    <cellStyle name="Normal 2" xfId="3"/>
    <cellStyle name="Normal 3" xfId="5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8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2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3297561699487E-2"/>
          <c:y val="0.10373173555478668"/>
          <c:w val="0.94813240900078111"/>
          <c:h val="0.7572798286003247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'[3]Superávit Fiscal'!$E$3:$E$142</c:f>
              <c:strCache>
                <c:ptCount val="140"/>
                <c:pt idx="0">
                  <c:v>2002.11</c:v>
                </c:pt>
                <c:pt idx="1">
                  <c:v>2002.12</c:v>
                </c:pt>
                <c:pt idx="2">
                  <c:v>2003.01</c:v>
                </c:pt>
                <c:pt idx="3">
                  <c:v>2003.02</c:v>
                </c:pt>
                <c:pt idx="4">
                  <c:v>2003.03</c:v>
                </c:pt>
                <c:pt idx="5">
                  <c:v>2003.04</c:v>
                </c:pt>
                <c:pt idx="6">
                  <c:v>2003.05</c:v>
                </c:pt>
                <c:pt idx="7">
                  <c:v>2003.06</c:v>
                </c:pt>
                <c:pt idx="8">
                  <c:v>2003.07</c:v>
                </c:pt>
                <c:pt idx="9">
                  <c:v>2003.08</c:v>
                </c:pt>
                <c:pt idx="10">
                  <c:v>2003.09</c:v>
                </c:pt>
                <c:pt idx="11">
                  <c:v>2003.10</c:v>
                </c:pt>
                <c:pt idx="12">
                  <c:v>2003.11</c:v>
                </c:pt>
                <c:pt idx="13">
                  <c:v>2003.12</c:v>
                </c:pt>
                <c:pt idx="14">
                  <c:v>2004.01</c:v>
                </c:pt>
                <c:pt idx="15">
                  <c:v>2004.02</c:v>
                </c:pt>
                <c:pt idx="16">
                  <c:v>2004.03</c:v>
                </c:pt>
                <c:pt idx="17">
                  <c:v>2004.04</c:v>
                </c:pt>
                <c:pt idx="18">
                  <c:v>2004.05</c:v>
                </c:pt>
                <c:pt idx="19">
                  <c:v>2004.06</c:v>
                </c:pt>
                <c:pt idx="20">
                  <c:v>2004.07</c:v>
                </c:pt>
                <c:pt idx="21">
                  <c:v>2004.08</c:v>
                </c:pt>
                <c:pt idx="22">
                  <c:v>2004.09</c:v>
                </c:pt>
                <c:pt idx="23">
                  <c:v>2004.10</c:v>
                </c:pt>
                <c:pt idx="24">
                  <c:v>2004.11</c:v>
                </c:pt>
                <c:pt idx="25">
                  <c:v>2004.12</c:v>
                </c:pt>
                <c:pt idx="26">
                  <c:v>2005.01</c:v>
                </c:pt>
                <c:pt idx="27">
                  <c:v>2005.02</c:v>
                </c:pt>
                <c:pt idx="28">
                  <c:v>2005.03</c:v>
                </c:pt>
                <c:pt idx="29">
                  <c:v>2005.04</c:v>
                </c:pt>
                <c:pt idx="30">
                  <c:v>2005.05</c:v>
                </c:pt>
                <c:pt idx="31">
                  <c:v>2005.06</c:v>
                </c:pt>
                <c:pt idx="32">
                  <c:v>2005.07</c:v>
                </c:pt>
                <c:pt idx="33">
                  <c:v>2005.08</c:v>
                </c:pt>
                <c:pt idx="34">
                  <c:v>2005.09</c:v>
                </c:pt>
                <c:pt idx="35">
                  <c:v>2005.10</c:v>
                </c:pt>
                <c:pt idx="36">
                  <c:v>2005.11</c:v>
                </c:pt>
                <c:pt idx="37">
                  <c:v>2005.12</c:v>
                </c:pt>
                <c:pt idx="38">
                  <c:v>2006.01</c:v>
                </c:pt>
                <c:pt idx="39">
                  <c:v>2006.02</c:v>
                </c:pt>
                <c:pt idx="40">
                  <c:v>2006.03</c:v>
                </c:pt>
                <c:pt idx="41">
                  <c:v>2006.04</c:v>
                </c:pt>
                <c:pt idx="42">
                  <c:v>2006.05</c:v>
                </c:pt>
                <c:pt idx="43">
                  <c:v>2006.06</c:v>
                </c:pt>
                <c:pt idx="44">
                  <c:v>2006.07</c:v>
                </c:pt>
                <c:pt idx="45">
                  <c:v>2006.08</c:v>
                </c:pt>
                <c:pt idx="46">
                  <c:v>2006.09</c:v>
                </c:pt>
                <c:pt idx="47">
                  <c:v>2006.10</c:v>
                </c:pt>
                <c:pt idx="48">
                  <c:v>2006.11</c:v>
                </c:pt>
                <c:pt idx="49">
                  <c:v>2006.12</c:v>
                </c:pt>
                <c:pt idx="50">
                  <c:v>2007.01</c:v>
                </c:pt>
                <c:pt idx="51">
                  <c:v>2007.02</c:v>
                </c:pt>
                <c:pt idx="52">
                  <c:v>2007.03</c:v>
                </c:pt>
                <c:pt idx="53">
                  <c:v>2007.04</c:v>
                </c:pt>
                <c:pt idx="54">
                  <c:v>2007.05</c:v>
                </c:pt>
                <c:pt idx="55">
                  <c:v>2007.06</c:v>
                </c:pt>
                <c:pt idx="56">
                  <c:v>2007.07</c:v>
                </c:pt>
                <c:pt idx="57">
                  <c:v>2007.08</c:v>
                </c:pt>
                <c:pt idx="58">
                  <c:v>2007.09</c:v>
                </c:pt>
                <c:pt idx="59">
                  <c:v>2007.10</c:v>
                </c:pt>
                <c:pt idx="60">
                  <c:v>2007.11</c:v>
                </c:pt>
                <c:pt idx="61">
                  <c:v>2007.12</c:v>
                </c:pt>
                <c:pt idx="62">
                  <c:v>2008.01</c:v>
                </c:pt>
                <c:pt idx="63">
                  <c:v>2008.02</c:v>
                </c:pt>
                <c:pt idx="64">
                  <c:v>2008.03</c:v>
                </c:pt>
                <c:pt idx="65">
                  <c:v>2008.04</c:v>
                </c:pt>
                <c:pt idx="66">
                  <c:v>2008.05</c:v>
                </c:pt>
                <c:pt idx="67">
                  <c:v>2008.06</c:v>
                </c:pt>
                <c:pt idx="68">
                  <c:v>2008.07</c:v>
                </c:pt>
                <c:pt idx="69">
                  <c:v>2008.08</c:v>
                </c:pt>
                <c:pt idx="70">
                  <c:v>2008.09</c:v>
                </c:pt>
                <c:pt idx="71">
                  <c:v>2008.10</c:v>
                </c:pt>
                <c:pt idx="72">
                  <c:v>2008.11</c:v>
                </c:pt>
                <c:pt idx="73">
                  <c:v>2008.12</c:v>
                </c:pt>
                <c:pt idx="74">
                  <c:v>2009.01</c:v>
                </c:pt>
                <c:pt idx="75">
                  <c:v>2009.02</c:v>
                </c:pt>
                <c:pt idx="76">
                  <c:v>2009.03</c:v>
                </c:pt>
                <c:pt idx="77">
                  <c:v>2009.04</c:v>
                </c:pt>
                <c:pt idx="78">
                  <c:v>2009.05</c:v>
                </c:pt>
                <c:pt idx="79">
                  <c:v>2009.06</c:v>
                </c:pt>
                <c:pt idx="80">
                  <c:v>2009.07</c:v>
                </c:pt>
                <c:pt idx="81">
                  <c:v>2009.08</c:v>
                </c:pt>
                <c:pt idx="82">
                  <c:v>2009.09</c:v>
                </c:pt>
                <c:pt idx="83">
                  <c:v>2009.10</c:v>
                </c:pt>
                <c:pt idx="84">
                  <c:v>2009.11</c:v>
                </c:pt>
                <c:pt idx="85">
                  <c:v>2009.12</c:v>
                </c:pt>
                <c:pt idx="86">
                  <c:v>2010.01</c:v>
                </c:pt>
                <c:pt idx="87">
                  <c:v>2010.02</c:v>
                </c:pt>
                <c:pt idx="88">
                  <c:v>2010.03</c:v>
                </c:pt>
                <c:pt idx="89">
                  <c:v>2010.04</c:v>
                </c:pt>
                <c:pt idx="90">
                  <c:v>2010.05</c:v>
                </c:pt>
                <c:pt idx="91">
                  <c:v>2010.06</c:v>
                </c:pt>
                <c:pt idx="92">
                  <c:v>2010.07</c:v>
                </c:pt>
                <c:pt idx="93">
                  <c:v>2010.08</c:v>
                </c:pt>
                <c:pt idx="94">
                  <c:v>2010.09</c:v>
                </c:pt>
                <c:pt idx="95">
                  <c:v>2010.10</c:v>
                </c:pt>
                <c:pt idx="96">
                  <c:v>2010.11</c:v>
                </c:pt>
                <c:pt idx="97">
                  <c:v>2010.12</c:v>
                </c:pt>
                <c:pt idx="98">
                  <c:v>2011.01</c:v>
                </c:pt>
                <c:pt idx="99">
                  <c:v>2011.02</c:v>
                </c:pt>
                <c:pt idx="100">
                  <c:v>2011.03</c:v>
                </c:pt>
                <c:pt idx="101">
                  <c:v>2011.04</c:v>
                </c:pt>
                <c:pt idx="102">
                  <c:v>2011.05</c:v>
                </c:pt>
                <c:pt idx="103">
                  <c:v>2011.06</c:v>
                </c:pt>
                <c:pt idx="104">
                  <c:v>2011.07</c:v>
                </c:pt>
                <c:pt idx="105">
                  <c:v>2011.08</c:v>
                </c:pt>
                <c:pt idx="106">
                  <c:v>2011.09</c:v>
                </c:pt>
                <c:pt idx="107">
                  <c:v>2011.10</c:v>
                </c:pt>
                <c:pt idx="108">
                  <c:v>2011.11</c:v>
                </c:pt>
                <c:pt idx="109">
                  <c:v>2011.12</c:v>
                </c:pt>
                <c:pt idx="110">
                  <c:v>2012.01</c:v>
                </c:pt>
                <c:pt idx="111">
                  <c:v>2012.02</c:v>
                </c:pt>
                <c:pt idx="112">
                  <c:v>2012.03</c:v>
                </c:pt>
                <c:pt idx="113">
                  <c:v>2012.04</c:v>
                </c:pt>
                <c:pt idx="114">
                  <c:v>2012.05</c:v>
                </c:pt>
                <c:pt idx="115">
                  <c:v>2012.06</c:v>
                </c:pt>
                <c:pt idx="116">
                  <c:v>2012.07</c:v>
                </c:pt>
                <c:pt idx="117">
                  <c:v>2012.08</c:v>
                </c:pt>
                <c:pt idx="118">
                  <c:v>2012.09</c:v>
                </c:pt>
                <c:pt idx="119">
                  <c:v>2012.10</c:v>
                </c:pt>
                <c:pt idx="120">
                  <c:v>2012.11</c:v>
                </c:pt>
                <c:pt idx="121">
                  <c:v>2012.12</c:v>
                </c:pt>
                <c:pt idx="122">
                  <c:v>2013.01</c:v>
                </c:pt>
                <c:pt idx="123">
                  <c:v>2013.02</c:v>
                </c:pt>
                <c:pt idx="124">
                  <c:v>2013.03</c:v>
                </c:pt>
                <c:pt idx="125">
                  <c:v>2013.04</c:v>
                </c:pt>
                <c:pt idx="126">
                  <c:v>2013.05</c:v>
                </c:pt>
                <c:pt idx="127">
                  <c:v>2013.06</c:v>
                </c:pt>
                <c:pt idx="128">
                  <c:v>2013.07</c:v>
                </c:pt>
                <c:pt idx="129">
                  <c:v>2013.08</c:v>
                </c:pt>
                <c:pt idx="130">
                  <c:v>2013.09</c:v>
                </c:pt>
                <c:pt idx="131">
                  <c:v>2013.10</c:v>
                </c:pt>
                <c:pt idx="132">
                  <c:v>2013.11</c:v>
                </c:pt>
                <c:pt idx="133">
                  <c:v>2013.12</c:v>
                </c:pt>
                <c:pt idx="134">
                  <c:v>2014.01</c:v>
                </c:pt>
                <c:pt idx="135">
                  <c:v>2014.02</c:v>
                </c:pt>
                <c:pt idx="136">
                  <c:v>2014.03</c:v>
                </c:pt>
                <c:pt idx="137">
                  <c:v>2014.04</c:v>
                </c:pt>
                <c:pt idx="138">
                  <c:v>2014.05</c:v>
                </c:pt>
                <c:pt idx="139">
                  <c:v>2014.06</c:v>
                </c:pt>
              </c:strCache>
            </c:strRef>
          </c:cat>
          <c:val>
            <c:numRef>
              <c:f>'[3]Superávit Fiscal'!$F$3:$F$142</c:f>
              <c:numCache>
                <c:formatCode>General</c:formatCode>
                <c:ptCount val="140"/>
                <c:pt idx="0">
                  <c:v>3.33</c:v>
                </c:pt>
                <c:pt idx="1">
                  <c:v>3.22</c:v>
                </c:pt>
                <c:pt idx="2">
                  <c:v>3.26</c:v>
                </c:pt>
                <c:pt idx="3">
                  <c:v>3.37</c:v>
                </c:pt>
                <c:pt idx="4">
                  <c:v>3.36</c:v>
                </c:pt>
                <c:pt idx="5">
                  <c:v>3.61</c:v>
                </c:pt>
                <c:pt idx="6">
                  <c:v>3.64</c:v>
                </c:pt>
                <c:pt idx="7">
                  <c:v>3.45</c:v>
                </c:pt>
                <c:pt idx="8">
                  <c:v>3.46</c:v>
                </c:pt>
                <c:pt idx="9">
                  <c:v>3.59</c:v>
                </c:pt>
                <c:pt idx="10">
                  <c:v>3.39</c:v>
                </c:pt>
                <c:pt idx="11">
                  <c:v>3.38</c:v>
                </c:pt>
                <c:pt idx="12">
                  <c:v>3.39</c:v>
                </c:pt>
                <c:pt idx="13">
                  <c:v>3.27</c:v>
                </c:pt>
                <c:pt idx="14">
                  <c:v>3.38</c:v>
                </c:pt>
                <c:pt idx="15">
                  <c:v>3.36</c:v>
                </c:pt>
                <c:pt idx="16">
                  <c:v>3.46</c:v>
                </c:pt>
                <c:pt idx="17">
                  <c:v>3.32</c:v>
                </c:pt>
                <c:pt idx="18">
                  <c:v>3.37</c:v>
                </c:pt>
                <c:pt idx="19">
                  <c:v>3.63</c:v>
                </c:pt>
                <c:pt idx="20">
                  <c:v>3.64</c:v>
                </c:pt>
                <c:pt idx="21">
                  <c:v>3.72</c:v>
                </c:pt>
                <c:pt idx="22">
                  <c:v>3.68</c:v>
                </c:pt>
                <c:pt idx="23">
                  <c:v>3.65</c:v>
                </c:pt>
                <c:pt idx="24">
                  <c:v>3.54</c:v>
                </c:pt>
                <c:pt idx="25">
                  <c:v>3.72</c:v>
                </c:pt>
                <c:pt idx="26">
                  <c:v>3.81</c:v>
                </c:pt>
                <c:pt idx="27">
                  <c:v>3.67</c:v>
                </c:pt>
                <c:pt idx="28">
                  <c:v>3.76</c:v>
                </c:pt>
                <c:pt idx="29">
                  <c:v>4.1100000000000003</c:v>
                </c:pt>
                <c:pt idx="30">
                  <c:v>4.04</c:v>
                </c:pt>
                <c:pt idx="31">
                  <c:v>4.03</c:v>
                </c:pt>
                <c:pt idx="32">
                  <c:v>4.0599999999999996</c:v>
                </c:pt>
                <c:pt idx="33">
                  <c:v>4.0599999999999996</c:v>
                </c:pt>
                <c:pt idx="34">
                  <c:v>3.97</c:v>
                </c:pt>
                <c:pt idx="35">
                  <c:v>4.01</c:v>
                </c:pt>
                <c:pt idx="36">
                  <c:v>3.95</c:v>
                </c:pt>
                <c:pt idx="37">
                  <c:v>3.79</c:v>
                </c:pt>
                <c:pt idx="38">
                  <c:v>3.46</c:v>
                </c:pt>
                <c:pt idx="39">
                  <c:v>3.42</c:v>
                </c:pt>
                <c:pt idx="40">
                  <c:v>3.33</c:v>
                </c:pt>
                <c:pt idx="41">
                  <c:v>3.35</c:v>
                </c:pt>
                <c:pt idx="42">
                  <c:v>3.34</c:v>
                </c:pt>
                <c:pt idx="43">
                  <c:v>3.37</c:v>
                </c:pt>
                <c:pt idx="44">
                  <c:v>3.28</c:v>
                </c:pt>
                <c:pt idx="45">
                  <c:v>3.4</c:v>
                </c:pt>
                <c:pt idx="46">
                  <c:v>3.27</c:v>
                </c:pt>
                <c:pt idx="47">
                  <c:v>3.34</c:v>
                </c:pt>
                <c:pt idx="48">
                  <c:v>3.34</c:v>
                </c:pt>
                <c:pt idx="49">
                  <c:v>3.2</c:v>
                </c:pt>
                <c:pt idx="50">
                  <c:v>3.55</c:v>
                </c:pt>
                <c:pt idx="51">
                  <c:v>3.56</c:v>
                </c:pt>
                <c:pt idx="52">
                  <c:v>3.48</c:v>
                </c:pt>
                <c:pt idx="53">
                  <c:v>3.47</c:v>
                </c:pt>
                <c:pt idx="54">
                  <c:v>3.51</c:v>
                </c:pt>
                <c:pt idx="55">
                  <c:v>3.46</c:v>
                </c:pt>
                <c:pt idx="56">
                  <c:v>3.47</c:v>
                </c:pt>
                <c:pt idx="57">
                  <c:v>3.3</c:v>
                </c:pt>
                <c:pt idx="58">
                  <c:v>3.28</c:v>
                </c:pt>
                <c:pt idx="59">
                  <c:v>3.31</c:v>
                </c:pt>
                <c:pt idx="60">
                  <c:v>3.41</c:v>
                </c:pt>
                <c:pt idx="61">
                  <c:v>3.31</c:v>
                </c:pt>
                <c:pt idx="62">
                  <c:v>3.46</c:v>
                </c:pt>
                <c:pt idx="63">
                  <c:v>3.51</c:v>
                </c:pt>
                <c:pt idx="64">
                  <c:v>3.72</c:v>
                </c:pt>
                <c:pt idx="65">
                  <c:v>3.7</c:v>
                </c:pt>
                <c:pt idx="66">
                  <c:v>3.68</c:v>
                </c:pt>
                <c:pt idx="67">
                  <c:v>3.7</c:v>
                </c:pt>
                <c:pt idx="68">
                  <c:v>3.81</c:v>
                </c:pt>
                <c:pt idx="69">
                  <c:v>3.85</c:v>
                </c:pt>
                <c:pt idx="70">
                  <c:v>3.94</c:v>
                </c:pt>
                <c:pt idx="71">
                  <c:v>4.07</c:v>
                </c:pt>
                <c:pt idx="72">
                  <c:v>3.77</c:v>
                </c:pt>
                <c:pt idx="73">
                  <c:v>3.42</c:v>
                </c:pt>
                <c:pt idx="74">
                  <c:v>2.97</c:v>
                </c:pt>
                <c:pt idx="75">
                  <c:v>2.81</c:v>
                </c:pt>
                <c:pt idx="76">
                  <c:v>2.63</c:v>
                </c:pt>
                <c:pt idx="77">
                  <c:v>2.37</c:v>
                </c:pt>
                <c:pt idx="78">
                  <c:v>2.15</c:v>
                </c:pt>
                <c:pt idx="79">
                  <c:v>1.92</c:v>
                </c:pt>
                <c:pt idx="80">
                  <c:v>1.65</c:v>
                </c:pt>
                <c:pt idx="81">
                  <c:v>1.5</c:v>
                </c:pt>
                <c:pt idx="82">
                  <c:v>1.1000000000000001</c:v>
                </c:pt>
                <c:pt idx="83">
                  <c:v>0.97</c:v>
                </c:pt>
                <c:pt idx="84">
                  <c:v>1.38</c:v>
                </c:pt>
                <c:pt idx="85">
                  <c:v>2</c:v>
                </c:pt>
                <c:pt idx="86">
                  <c:v>2.25</c:v>
                </c:pt>
                <c:pt idx="87">
                  <c:v>2.21</c:v>
                </c:pt>
                <c:pt idx="88">
                  <c:v>1.94</c:v>
                </c:pt>
                <c:pt idx="89">
                  <c:v>2.16</c:v>
                </c:pt>
                <c:pt idx="90">
                  <c:v>2.08</c:v>
                </c:pt>
                <c:pt idx="91">
                  <c:v>2.02</c:v>
                </c:pt>
                <c:pt idx="92">
                  <c:v>1.97</c:v>
                </c:pt>
                <c:pt idx="93">
                  <c:v>1.93</c:v>
                </c:pt>
                <c:pt idx="94">
                  <c:v>2.83</c:v>
                </c:pt>
                <c:pt idx="95">
                  <c:v>2.68</c:v>
                </c:pt>
                <c:pt idx="96">
                  <c:v>2.4300000000000002</c:v>
                </c:pt>
                <c:pt idx="97">
                  <c:v>2.7</c:v>
                </c:pt>
                <c:pt idx="98">
                  <c:v>2.71</c:v>
                </c:pt>
                <c:pt idx="99">
                  <c:v>2.81</c:v>
                </c:pt>
                <c:pt idx="100">
                  <c:v>3.14</c:v>
                </c:pt>
                <c:pt idx="101">
                  <c:v>3.06</c:v>
                </c:pt>
                <c:pt idx="102">
                  <c:v>3.2</c:v>
                </c:pt>
                <c:pt idx="103">
                  <c:v>3.45</c:v>
                </c:pt>
                <c:pt idx="104">
                  <c:v>3.73</c:v>
                </c:pt>
                <c:pt idx="105">
                  <c:v>3.69</c:v>
                </c:pt>
                <c:pt idx="106">
                  <c:v>3.17</c:v>
                </c:pt>
                <c:pt idx="107">
                  <c:v>3.26</c:v>
                </c:pt>
                <c:pt idx="108">
                  <c:v>3.34</c:v>
                </c:pt>
                <c:pt idx="109">
                  <c:v>3.11</c:v>
                </c:pt>
                <c:pt idx="110">
                  <c:v>3.29</c:v>
                </c:pt>
                <c:pt idx="111">
                  <c:v>3.32</c:v>
                </c:pt>
                <c:pt idx="112">
                  <c:v>3.22</c:v>
                </c:pt>
                <c:pt idx="113">
                  <c:v>3.11</c:v>
                </c:pt>
                <c:pt idx="114">
                  <c:v>2.99</c:v>
                </c:pt>
                <c:pt idx="115">
                  <c:v>2.72</c:v>
                </c:pt>
                <c:pt idx="116">
                  <c:v>2.52</c:v>
                </c:pt>
                <c:pt idx="117">
                  <c:v>2.4700000000000002</c:v>
                </c:pt>
                <c:pt idx="118">
                  <c:v>2.31</c:v>
                </c:pt>
                <c:pt idx="119">
                  <c:v>2.27</c:v>
                </c:pt>
                <c:pt idx="120">
                  <c:v>1.94</c:v>
                </c:pt>
                <c:pt idx="121">
                  <c:v>2.39</c:v>
                </c:pt>
                <c:pt idx="122">
                  <c:v>2.46</c:v>
                </c:pt>
                <c:pt idx="123">
                  <c:v>2.16</c:v>
                </c:pt>
                <c:pt idx="124">
                  <c:v>2</c:v>
                </c:pt>
                <c:pt idx="125">
                  <c:v>1.89</c:v>
                </c:pt>
                <c:pt idx="126">
                  <c:v>1.95</c:v>
                </c:pt>
                <c:pt idx="127">
                  <c:v>1.99</c:v>
                </c:pt>
                <c:pt idx="128">
                  <c:v>1.9</c:v>
                </c:pt>
                <c:pt idx="129">
                  <c:v>1.81</c:v>
                </c:pt>
                <c:pt idx="130">
                  <c:v>1.57</c:v>
                </c:pt>
                <c:pt idx="131">
                  <c:v>1.42</c:v>
                </c:pt>
                <c:pt idx="132">
                  <c:v>2.15</c:v>
                </c:pt>
                <c:pt idx="133">
                  <c:v>1.88</c:v>
                </c:pt>
                <c:pt idx="134">
                  <c:v>1.66</c:v>
                </c:pt>
                <c:pt idx="135">
                  <c:v>1.75</c:v>
                </c:pt>
                <c:pt idx="136">
                  <c:v>1.75</c:v>
                </c:pt>
                <c:pt idx="137">
                  <c:v>1.87</c:v>
                </c:pt>
                <c:pt idx="138">
                  <c:v>1.52</c:v>
                </c:pt>
                <c:pt idx="139">
                  <c:v>1.36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'[3]Superávit Fiscal'!$E$3:$E$142</c:f>
              <c:strCache>
                <c:ptCount val="140"/>
                <c:pt idx="0">
                  <c:v>2002.11</c:v>
                </c:pt>
                <c:pt idx="1">
                  <c:v>2002.12</c:v>
                </c:pt>
                <c:pt idx="2">
                  <c:v>2003.01</c:v>
                </c:pt>
                <c:pt idx="3">
                  <c:v>2003.02</c:v>
                </c:pt>
                <c:pt idx="4">
                  <c:v>2003.03</c:v>
                </c:pt>
                <c:pt idx="5">
                  <c:v>2003.04</c:v>
                </c:pt>
                <c:pt idx="6">
                  <c:v>2003.05</c:v>
                </c:pt>
                <c:pt idx="7">
                  <c:v>2003.06</c:v>
                </c:pt>
                <c:pt idx="8">
                  <c:v>2003.07</c:v>
                </c:pt>
                <c:pt idx="9">
                  <c:v>2003.08</c:v>
                </c:pt>
                <c:pt idx="10">
                  <c:v>2003.09</c:v>
                </c:pt>
                <c:pt idx="11">
                  <c:v>2003.10</c:v>
                </c:pt>
                <c:pt idx="12">
                  <c:v>2003.11</c:v>
                </c:pt>
                <c:pt idx="13">
                  <c:v>2003.12</c:v>
                </c:pt>
                <c:pt idx="14">
                  <c:v>2004.01</c:v>
                </c:pt>
                <c:pt idx="15">
                  <c:v>2004.02</c:v>
                </c:pt>
                <c:pt idx="16">
                  <c:v>2004.03</c:v>
                </c:pt>
                <c:pt idx="17">
                  <c:v>2004.04</c:v>
                </c:pt>
                <c:pt idx="18">
                  <c:v>2004.05</c:v>
                </c:pt>
                <c:pt idx="19">
                  <c:v>2004.06</c:v>
                </c:pt>
                <c:pt idx="20">
                  <c:v>2004.07</c:v>
                </c:pt>
                <c:pt idx="21">
                  <c:v>2004.08</c:v>
                </c:pt>
                <c:pt idx="22">
                  <c:v>2004.09</c:v>
                </c:pt>
                <c:pt idx="23">
                  <c:v>2004.10</c:v>
                </c:pt>
                <c:pt idx="24">
                  <c:v>2004.11</c:v>
                </c:pt>
                <c:pt idx="25">
                  <c:v>2004.12</c:v>
                </c:pt>
                <c:pt idx="26">
                  <c:v>2005.01</c:v>
                </c:pt>
                <c:pt idx="27">
                  <c:v>2005.02</c:v>
                </c:pt>
                <c:pt idx="28">
                  <c:v>2005.03</c:v>
                </c:pt>
                <c:pt idx="29">
                  <c:v>2005.04</c:v>
                </c:pt>
                <c:pt idx="30">
                  <c:v>2005.05</c:v>
                </c:pt>
                <c:pt idx="31">
                  <c:v>2005.06</c:v>
                </c:pt>
                <c:pt idx="32">
                  <c:v>2005.07</c:v>
                </c:pt>
                <c:pt idx="33">
                  <c:v>2005.08</c:v>
                </c:pt>
                <c:pt idx="34">
                  <c:v>2005.09</c:v>
                </c:pt>
                <c:pt idx="35">
                  <c:v>2005.10</c:v>
                </c:pt>
                <c:pt idx="36">
                  <c:v>2005.11</c:v>
                </c:pt>
                <c:pt idx="37">
                  <c:v>2005.12</c:v>
                </c:pt>
                <c:pt idx="38">
                  <c:v>2006.01</c:v>
                </c:pt>
                <c:pt idx="39">
                  <c:v>2006.02</c:v>
                </c:pt>
                <c:pt idx="40">
                  <c:v>2006.03</c:v>
                </c:pt>
                <c:pt idx="41">
                  <c:v>2006.04</c:v>
                </c:pt>
                <c:pt idx="42">
                  <c:v>2006.05</c:v>
                </c:pt>
                <c:pt idx="43">
                  <c:v>2006.06</c:v>
                </c:pt>
                <c:pt idx="44">
                  <c:v>2006.07</c:v>
                </c:pt>
                <c:pt idx="45">
                  <c:v>2006.08</c:v>
                </c:pt>
                <c:pt idx="46">
                  <c:v>2006.09</c:v>
                </c:pt>
                <c:pt idx="47">
                  <c:v>2006.10</c:v>
                </c:pt>
                <c:pt idx="48">
                  <c:v>2006.11</c:v>
                </c:pt>
                <c:pt idx="49">
                  <c:v>2006.12</c:v>
                </c:pt>
                <c:pt idx="50">
                  <c:v>2007.01</c:v>
                </c:pt>
                <c:pt idx="51">
                  <c:v>2007.02</c:v>
                </c:pt>
                <c:pt idx="52">
                  <c:v>2007.03</c:v>
                </c:pt>
                <c:pt idx="53">
                  <c:v>2007.04</c:v>
                </c:pt>
                <c:pt idx="54">
                  <c:v>2007.05</c:v>
                </c:pt>
                <c:pt idx="55">
                  <c:v>2007.06</c:v>
                </c:pt>
                <c:pt idx="56">
                  <c:v>2007.07</c:v>
                </c:pt>
                <c:pt idx="57">
                  <c:v>2007.08</c:v>
                </c:pt>
                <c:pt idx="58">
                  <c:v>2007.09</c:v>
                </c:pt>
                <c:pt idx="59">
                  <c:v>2007.10</c:v>
                </c:pt>
                <c:pt idx="60">
                  <c:v>2007.11</c:v>
                </c:pt>
                <c:pt idx="61">
                  <c:v>2007.12</c:v>
                </c:pt>
                <c:pt idx="62">
                  <c:v>2008.01</c:v>
                </c:pt>
                <c:pt idx="63">
                  <c:v>2008.02</c:v>
                </c:pt>
                <c:pt idx="64">
                  <c:v>2008.03</c:v>
                </c:pt>
                <c:pt idx="65">
                  <c:v>2008.04</c:v>
                </c:pt>
                <c:pt idx="66">
                  <c:v>2008.05</c:v>
                </c:pt>
                <c:pt idx="67">
                  <c:v>2008.06</c:v>
                </c:pt>
                <c:pt idx="68">
                  <c:v>2008.07</c:v>
                </c:pt>
                <c:pt idx="69">
                  <c:v>2008.08</c:v>
                </c:pt>
                <c:pt idx="70">
                  <c:v>2008.09</c:v>
                </c:pt>
                <c:pt idx="71">
                  <c:v>2008.10</c:v>
                </c:pt>
                <c:pt idx="72">
                  <c:v>2008.11</c:v>
                </c:pt>
                <c:pt idx="73">
                  <c:v>2008.12</c:v>
                </c:pt>
                <c:pt idx="74">
                  <c:v>2009.01</c:v>
                </c:pt>
                <c:pt idx="75">
                  <c:v>2009.02</c:v>
                </c:pt>
                <c:pt idx="76">
                  <c:v>2009.03</c:v>
                </c:pt>
                <c:pt idx="77">
                  <c:v>2009.04</c:v>
                </c:pt>
                <c:pt idx="78">
                  <c:v>2009.05</c:v>
                </c:pt>
                <c:pt idx="79">
                  <c:v>2009.06</c:v>
                </c:pt>
                <c:pt idx="80">
                  <c:v>2009.07</c:v>
                </c:pt>
                <c:pt idx="81">
                  <c:v>2009.08</c:v>
                </c:pt>
                <c:pt idx="82">
                  <c:v>2009.09</c:v>
                </c:pt>
                <c:pt idx="83">
                  <c:v>2009.10</c:v>
                </c:pt>
                <c:pt idx="84">
                  <c:v>2009.11</c:v>
                </c:pt>
                <c:pt idx="85">
                  <c:v>2009.12</c:v>
                </c:pt>
                <c:pt idx="86">
                  <c:v>2010.01</c:v>
                </c:pt>
                <c:pt idx="87">
                  <c:v>2010.02</c:v>
                </c:pt>
                <c:pt idx="88">
                  <c:v>2010.03</c:v>
                </c:pt>
                <c:pt idx="89">
                  <c:v>2010.04</c:v>
                </c:pt>
                <c:pt idx="90">
                  <c:v>2010.05</c:v>
                </c:pt>
                <c:pt idx="91">
                  <c:v>2010.06</c:v>
                </c:pt>
                <c:pt idx="92">
                  <c:v>2010.07</c:v>
                </c:pt>
                <c:pt idx="93">
                  <c:v>2010.08</c:v>
                </c:pt>
                <c:pt idx="94">
                  <c:v>2010.09</c:v>
                </c:pt>
                <c:pt idx="95">
                  <c:v>2010.10</c:v>
                </c:pt>
                <c:pt idx="96">
                  <c:v>2010.11</c:v>
                </c:pt>
                <c:pt idx="97">
                  <c:v>2010.12</c:v>
                </c:pt>
                <c:pt idx="98">
                  <c:v>2011.01</c:v>
                </c:pt>
                <c:pt idx="99">
                  <c:v>2011.02</c:v>
                </c:pt>
                <c:pt idx="100">
                  <c:v>2011.03</c:v>
                </c:pt>
                <c:pt idx="101">
                  <c:v>2011.04</c:v>
                </c:pt>
                <c:pt idx="102">
                  <c:v>2011.05</c:v>
                </c:pt>
                <c:pt idx="103">
                  <c:v>2011.06</c:v>
                </c:pt>
                <c:pt idx="104">
                  <c:v>2011.07</c:v>
                </c:pt>
                <c:pt idx="105">
                  <c:v>2011.08</c:v>
                </c:pt>
                <c:pt idx="106">
                  <c:v>2011.09</c:v>
                </c:pt>
                <c:pt idx="107">
                  <c:v>2011.10</c:v>
                </c:pt>
                <c:pt idx="108">
                  <c:v>2011.11</c:v>
                </c:pt>
                <c:pt idx="109">
                  <c:v>2011.12</c:v>
                </c:pt>
                <c:pt idx="110">
                  <c:v>2012.01</c:v>
                </c:pt>
                <c:pt idx="111">
                  <c:v>2012.02</c:v>
                </c:pt>
                <c:pt idx="112">
                  <c:v>2012.03</c:v>
                </c:pt>
                <c:pt idx="113">
                  <c:v>2012.04</c:v>
                </c:pt>
                <c:pt idx="114">
                  <c:v>2012.05</c:v>
                </c:pt>
                <c:pt idx="115">
                  <c:v>2012.06</c:v>
                </c:pt>
                <c:pt idx="116">
                  <c:v>2012.07</c:v>
                </c:pt>
                <c:pt idx="117">
                  <c:v>2012.08</c:v>
                </c:pt>
                <c:pt idx="118">
                  <c:v>2012.09</c:v>
                </c:pt>
                <c:pt idx="119">
                  <c:v>2012.10</c:v>
                </c:pt>
                <c:pt idx="120">
                  <c:v>2012.11</c:v>
                </c:pt>
                <c:pt idx="121">
                  <c:v>2012.12</c:v>
                </c:pt>
                <c:pt idx="122">
                  <c:v>2013.01</c:v>
                </c:pt>
                <c:pt idx="123">
                  <c:v>2013.02</c:v>
                </c:pt>
                <c:pt idx="124">
                  <c:v>2013.03</c:v>
                </c:pt>
                <c:pt idx="125">
                  <c:v>2013.04</c:v>
                </c:pt>
                <c:pt idx="126">
                  <c:v>2013.05</c:v>
                </c:pt>
                <c:pt idx="127">
                  <c:v>2013.06</c:v>
                </c:pt>
                <c:pt idx="128">
                  <c:v>2013.07</c:v>
                </c:pt>
                <c:pt idx="129">
                  <c:v>2013.08</c:v>
                </c:pt>
                <c:pt idx="130">
                  <c:v>2013.09</c:v>
                </c:pt>
                <c:pt idx="131">
                  <c:v>2013.10</c:v>
                </c:pt>
                <c:pt idx="132">
                  <c:v>2013.11</c:v>
                </c:pt>
                <c:pt idx="133">
                  <c:v>2013.12</c:v>
                </c:pt>
                <c:pt idx="134">
                  <c:v>2014.01</c:v>
                </c:pt>
                <c:pt idx="135">
                  <c:v>2014.02</c:v>
                </c:pt>
                <c:pt idx="136">
                  <c:v>2014.03</c:v>
                </c:pt>
                <c:pt idx="137">
                  <c:v>2014.04</c:v>
                </c:pt>
                <c:pt idx="138">
                  <c:v>2014.05</c:v>
                </c:pt>
                <c:pt idx="139">
                  <c:v>2014.06</c:v>
                </c:pt>
              </c:strCache>
            </c:strRef>
          </c:cat>
          <c:val>
            <c:numRef>
              <c:f>'[3]Superávit Fiscal'!$G$3:$G$142</c:f>
              <c:numCache>
                <c:formatCode>General</c:formatCode>
                <c:ptCount val="140"/>
                <c:pt idx="0">
                  <c:v>2.08</c:v>
                </c:pt>
                <c:pt idx="1">
                  <c:v>2.16</c:v>
                </c:pt>
                <c:pt idx="2">
                  <c:v>2.11</c:v>
                </c:pt>
                <c:pt idx="3">
                  <c:v>2.25</c:v>
                </c:pt>
                <c:pt idx="4">
                  <c:v>2.2999999999999998</c:v>
                </c:pt>
                <c:pt idx="5">
                  <c:v>2.57</c:v>
                </c:pt>
                <c:pt idx="6">
                  <c:v>2.64</c:v>
                </c:pt>
                <c:pt idx="7">
                  <c:v>2.56</c:v>
                </c:pt>
                <c:pt idx="8">
                  <c:v>2.61</c:v>
                </c:pt>
                <c:pt idx="9">
                  <c:v>2.65</c:v>
                </c:pt>
                <c:pt idx="10">
                  <c:v>2.4900000000000002</c:v>
                </c:pt>
                <c:pt idx="11">
                  <c:v>2.4900000000000002</c:v>
                </c:pt>
                <c:pt idx="12">
                  <c:v>2.5</c:v>
                </c:pt>
                <c:pt idx="13">
                  <c:v>2.2799999999999998</c:v>
                </c:pt>
                <c:pt idx="14">
                  <c:v>2.2799999999999998</c:v>
                </c:pt>
                <c:pt idx="15">
                  <c:v>2.2799999999999998</c:v>
                </c:pt>
                <c:pt idx="16">
                  <c:v>2.4</c:v>
                </c:pt>
                <c:pt idx="17">
                  <c:v>2.2200000000000002</c:v>
                </c:pt>
                <c:pt idx="18">
                  <c:v>2.27</c:v>
                </c:pt>
                <c:pt idx="19">
                  <c:v>2.48</c:v>
                </c:pt>
                <c:pt idx="20">
                  <c:v>2.4900000000000002</c:v>
                </c:pt>
                <c:pt idx="21">
                  <c:v>2.52</c:v>
                </c:pt>
                <c:pt idx="22">
                  <c:v>2.5</c:v>
                </c:pt>
                <c:pt idx="23">
                  <c:v>2.52</c:v>
                </c:pt>
                <c:pt idx="24">
                  <c:v>2.5</c:v>
                </c:pt>
                <c:pt idx="25">
                  <c:v>2.7</c:v>
                </c:pt>
                <c:pt idx="26">
                  <c:v>2.74</c:v>
                </c:pt>
                <c:pt idx="27">
                  <c:v>2.58</c:v>
                </c:pt>
                <c:pt idx="28">
                  <c:v>2.62</c:v>
                </c:pt>
                <c:pt idx="29">
                  <c:v>2.92</c:v>
                </c:pt>
                <c:pt idx="30">
                  <c:v>2.78</c:v>
                </c:pt>
                <c:pt idx="31">
                  <c:v>2.8</c:v>
                </c:pt>
                <c:pt idx="32">
                  <c:v>2.85</c:v>
                </c:pt>
                <c:pt idx="33">
                  <c:v>2.87</c:v>
                </c:pt>
                <c:pt idx="34">
                  <c:v>2.79</c:v>
                </c:pt>
                <c:pt idx="35">
                  <c:v>2.8</c:v>
                </c:pt>
                <c:pt idx="36">
                  <c:v>2.68</c:v>
                </c:pt>
                <c:pt idx="37">
                  <c:v>2.6</c:v>
                </c:pt>
                <c:pt idx="38">
                  <c:v>2.34</c:v>
                </c:pt>
                <c:pt idx="39">
                  <c:v>2.37</c:v>
                </c:pt>
                <c:pt idx="40">
                  <c:v>2.2799999999999998</c:v>
                </c:pt>
                <c:pt idx="41">
                  <c:v>2.36</c:v>
                </c:pt>
                <c:pt idx="42">
                  <c:v>2.38</c:v>
                </c:pt>
                <c:pt idx="43">
                  <c:v>2.4</c:v>
                </c:pt>
                <c:pt idx="44">
                  <c:v>2.29</c:v>
                </c:pt>
                <c:pt idx="45">
                  <c:v>2.39</c:v>
                </c:pt>
                <c:pt idx="46">
                  <c:v>2.25</c:v>
                </c:pt>
                <c:pt idx="47">
                  <c:v>2.29</c:v>
                </c:pt>
                <c:pt idx="48">
                  <c:v>2.25</c:v>
                </c:pt>
                <c:pt idx="49">
                  <c:v>2.17</c:v>
                </c:pt>
                <c:pt idx="50">
                  <c:v>2.5</c:v>
                </c:pt>
                <c:pt idx="51">
                  <c:v>2.4500000000000002</c:v>
                </c:pt>
                <c:pt idx="52">
                  <c:v>2.36</c:v>
                </c:pt>
                <c:pt idx="53">
                  <c:v>2.27</c:v>
                </c:pt>
                <c:pt idx="54">
                  <c:v>2.33</c:v>
                </c:pt>
                <c:pt idx="55">
                  <c:v>2.25</c:v>
                </c:pt>
                <c:pt idx="56">
                  <c:v>2.29</c:v>
                </c:pt>
                <c:pt idx="57">
                  <c:v>2.12</c:v>
                </c:pt>
                <c:pt idx="58">
                  <c:v>2.13</c:v>
                </c:pt>
                <c:pt idx="59">
                  <c:v>2.19</c:v>
                </c:pt>
                <c:pt idx="60">
                  <c:v>2.36</c:v>
                </c:pt>
                <c:pt idx="61">
                  <c:v>2.23</c:v>
                </c:pt>
                <c:pt idx="62">
                  <c:v>2.39</c:v>
                </c:pt>
                <c:pt idx="63">
                  <c:v>2.42</c:v>
                </c:pt>
                <c:pt idx="64">
                  <c:v>2.66</c:v>
                </c:pt>
                <c:pt idx="65">
                  <c:v>2.7</c:v>
                </c:pt>
                <c:pt idx="66">
                  <c:v>2.66</c:v>
                </c:pt>
                <c:pt idx="67">
                  <c:v>2.68</c:v>
                </c:pt>
                <c:pt idx="68">
                  <c:v>2.74</c:v>
                </c:pt>
                <c:pt idx="69">
                  <c:v>2.84</c:v>
                </c:pt>
                <c:pt idx="70">
                  <c:v>2.95</c:v>
                </c:pt>
                <c:pt idx="71">
                  <c:v>3.06</c:v>
                </c:pt>
                <c:pt idx="72">
                  <c:v>2.76</c:v>
                </c:pt>
                <c:pt idx="73">
                  <c:v>2.35</c:v>
                </c:pt>
                <c:pt idx="74">
                  <c:v>1.95</c:v>
                </c:pt>
                <c:pt idx="75">
                  <c:v>1.84</c:v>
                </c:pt>
                <c:pt idx="76">
                  <c:v>1.66</c:v>
                </c:pt>
                <c:pt idx="77">
                  <c:v>1.46</c:v>
                </c:pt>
                <c:pt idx="78">
                  <c:v>1.29</c:v>
                </c:pt>
                <c:pt idx="79">
                  <c:v>1.02</c:v>
                </c:pt>
                <c:pt idx="80">
                  <c:v>0.82</c:v>
                </c:pt>
                <c:pt idx="81">
                  <c:v>0.71</c:v>
                </c:pt>
                <c:pt idx="82">
                  <c:v>0.28999999999999998</c:v>
                </c:pt>
                <c:pt idx="83">
                  <c:v>0.19</c:v>
                </c:pt>
                <c:pt idx="84">
                  <c:v>0.63</c:v>
                </c:pt>
                <c:pt idx="85">
                  <c:v>1.31</c:v>
                </c:pt>
                <c:pt idx="86">
                  <c:v>1.56</c:v>
                </c:pt>
                <c:pt idx="87">
                  <c:v>1.49</c:v>
                </c:pt>
                <c:pt idx="88">
                  <c:v>1.18</c:v>
                </c:pt>
                <c:pt idx="89">
                  <c:v>1.33</c:v>
                </c:pt>
                <c:pt idx="90">
                  <c:v>1.28</c:v>
                </c:pt>
                <c:pt idx="91">
                  <c:v>1.32</c:v>
                </c:pt>
                <c:pt idx="92">
                  <c:v>1.27</c:v>
                </c:pt>
                <c:pt idx="93">
                  <c:v>1.24</c:v>
                </c:pt>
                <c:pt idx="94">
                  <c:v>2.15</c:v>
                </c:pt>
                <c:pt idx="95">
                  <c:v>2.0099999999999998</c:v>
                </c:pt>
                <c:pt idx="96">
                  <c:v>1.74</c:v>
                </c:pt>
                <c:pt idx="97">
                  <c:v>2.09</c:v>
                </c:pt>
                <c:pt idx="98">
                  <c:v>2.0699999999999998</c:v>
                </c:pt>
                <c:pt idx="99">
                  <c:v>2.14</c:v>
                </c:pt>
                <c:pt idx="100">
                  <c:v>2.4700000000000002</c:v>
                </c:pt>
                <c:pt idx="101">
                  <c:v>2.42</c:v>
                </c:pt>
                <c:pt idx="102">
                  <c:v>2.54</c:v>
                </c:pt>
                <c:pt idx="103">
                  <c:v>2.74</c:v>
                </c:pt>
                <c:pt idx="104">
                  <c:v>2.97</c:v>
                </c:pt>
                <c:pt idx="105">
                  <c:v>2.92</c:v>
                </c:pt>
                <c:pt idx="106">
                  <c:v>2.42</c:v>
                </c:pt>
                <c:pt idx="107">
                  <c:v>2.5099999999999998</c:v>
                </c:pt>
                <c:pt idx="108">
                  <c:v>2.57</c:v>
                </c:pt>
                <c:pt idx="109">
                  <c:v>2.25</c:v>
                </c:pt>
                <c:pt idx="110">
                  <c:v>2.39</c:v>
                </c:pt>
                <c:pt idx="111">
                  <c:v>2.4500000000000002</c:v>
                </c:pt>
                <c:pt idx="112">
                  <c:v>2.38</c:v>
                </c:pt>
                <c:pt idx="113">
                  <c:v>2.2799999999999998</c:v>
                </c:pt>
                <c:pt idx="114">
                  <c:v>2.2000000000000002</c:v>
                </c:pt>
                <c:pt idx="115">
                  <c:v>2.0099999999999998</c:v>
                </c:pt>
                <c:pt idx="116">
                  <c:v>1.84</c:v>
                </c:pt>
                <c:pt idx="117">
                  <c:v>1.81</c:v>
                </c:pt>
                <c:pt idx="118">
                  <c:v>1.69</c:v>
                </c:pt>
                <c:pt idx="119">
                  <c:v>1.64</c:v>
                </c:pt>
                <c:pt idx="120">
                  <c:v>1.39</c:v>
                </c:pt>
                <c:pt idx="121">
                  <c:v>1.96</c:v>
                </c:pt>
                <c:pt idx="122">
                  <c:v>2.0699999999999998</c:v>
                </c:pt>
                <c:pt idx="123">
                  <c:v>1.78</c:v>
                </c:pt>
                <c:pt idx="124">
                  <c:v>1.63</c:v>
                </c:pt>
                <c:pt idx="125">
                  <c:v>1.52</c:v>
                </c:pt>
                <c:pt idx="126">
                  <c:v>1.59</c:v>
                </c:pt>
                <c:pt idx="127">
                  <c:v>1.56</c:v>
                </c:pt>
                <c:pt idx="128">
                  <c:v>1.54</c:v>
                </c:pt>
                <c:pt idx="129">
                  <c:v>1.51</c:v>
                </c:pt>
                <c:pt idx="130">
                  <c:v>1.25</c:v>
                </c:pt>
                <c:pt idx="131">
                  <c:v>1.1299999999999999</c:v>
                </c:pt>
                <c:pt idx="132">
                  <c:v>1.84</c:v>
                </c:pt>
                <c:pt idx="133">
                  <c:v>1.55</c:v>
                </c:pt>
                <c:pt idx="134">
                  <c:v>1.27</c:v>
                </c:pt>
                <c:pt idx="135">
                  <c:v>1.33</c:v>
                </c:pt>
                <c:pt idx="136">
                  <c:v>1.37</c:v>
                </c:pt>
                <c:pt idx="137">
                  <c:v>1.56</c:v>
                </c:pt>
                <c:pt idx="138">
                  <c:v>1.22</c:v>
                </c:pt>
                <c:pt idx="139">
                  <c:v>1.1299999999999999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535264"/>
        <c:axId val="575531344"/>
      </c:lineChart>
      <c:catAx>
        <c:axId val="5755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531344"/>
        <c:crosses val="autoZero"/>
        <c:auto val="1"/>
        <c:lblAlgn val="ctr"/>
        <c:lblOffset val="100"/>
        <c:noMultiLvlLbl val="0"/>
      </c:catAx>
      <c:valAx>
        <c:axId val="57553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5352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3 - Exportações Brasileiras: 1995-2013 (US$ bilhões FOB)</a:t>
            </a:r>
          </a:p>
        </c:rich>
      </c:tx>
      <c:layout>
        <c:manualLayout>
          <c:xMode val="edge"/>
          <c:yMode val="edge"/>
          <c:x val="0.1411111111111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9368910275375E-2"/>
          <c:y val="0.12389490083793002"/>
          <c:w val="0.90109347707010989"/>
          <c:h val="0.711660841860008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Plan3!$A$2:$A$20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Plan3!$B$2:$B$20</c:f>
              <c:numCache>
                <c:formatCode>#,##0</c:formatCode>
                <c:ptCount val="19"/>
                <c:pt idx="0">
                  <c:v>46.506282413999998</c:v>
                </c:pt>
                <c:pt idx="1">
                  <c:v>47.746728158000003</c:v>
                </c:pt>
                <c:pt idx="2">
                  <c:v>52.982725829000003</c:v>
                </c:pt>
                <c:pt idx="3">
                  <c:v>51.139861545000002</c:v>
                </c:pt>
                <c:pt idx="4">
                  <c:v>48.012789947000002</c:v>
                </c:pt>
                <c:pt idx="5">
                  <c:v>55.118919865000002</c:v>
                </c:pt>
                <c:pt idx="6">
                  <c:v>58.286593021000002</c:v>
                </c:pt>
                <c:pt idx="7">
                  <c:v>60.438653035000002</c:v>
                </c:pt>
                <c:pt idx="8">
                  <c:v>73.203222074999999</c:v>
                </c:pt>
                <c:pt idx="9">
                  <c:v>96.677498765999999</c:v>
                </c:pt>
                <c:pt idx="10">
                  <c:v>118.529184899</c:v>
                </c:pt>
                <c:pt idx="11">
                  <c:v>137.80746953100001</c:v>
                </c:pt>
                <c:pt idx="12">
                  <c:v>160.64907282999999</c:v>
                </c:pt>
                <c:pt idx="13">
                  <c:v>197.94244290899999</c:v>
                </c:pt>
                <c:pt idx="14">
                  <c:v>152.99474280499999</c:v>
                </c:pt>
                <c:pt idx="15">
                  <c:v>201.91528533499999</c:v>
                </c:pt>
                <c:pt idx="16">
                  <c:v>256.03957476800002</c:v>
                </c:pt>
                <c:pt idx="17">
                  <c:v>242.57801354599999</c:v>
                </c:pt>
                <c:pt idx="18">
                  <c:v>242.17864927299999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59984"/>
        <c:axId val="537458024"/>
      </c:barChart>
      <c:catAx>
        <c:axId val="53745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Fonte: Elaboração própria a partir de dados do MDIC</a:t>
                </a:r>
              </a:p>
            </c:rich>
          </c:tx>
          <c:layout>
            <c:manualLayout>
              <c:xMode val="edge"/>
              <c:yMode val="edge"/>
              <c:x val="2.0917611100115833E-3"/>
              <c:y val="0.942959001782531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537458024"/>
        <c:crosses val="autoZero"/>
        <c:auto val="1"/>
        <c:lblAlgn val="ctr"/>
        <c:lblOffset val="100"/>
        <c:noMultiLvlLbl val="0"/>
      </c:catAx>
      <c:valAx>
        <c:axId val="537458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7459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Gráfico 1</a:t>
            </a:r>
            <a:endParaRPr lang="pt-BR" sz="1200"/>
          </a:p>
          <a:p>
            <a:pPr>
              <a:defRPr sz="1200"/>
            </a:pPr>
            <a:r>
              <a:rPr lang="en-US" sz="1200"/>
              <a:t>Variação Real do PIB - Mundial e OCDE: 200-2014</a:t>
            </a:r>
            <a:endParaRPr lang="pt-BR" sz="1200"/>
          </a:p>
        </c:rich>
      </c:tx>
      <c:layout>
        <c:manualLayout>
          <c:xMode val="edge"/>
          <c:yMode val="edge"/>
          <c:x val="0.217447630366958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28145066772319E-2"/>
          <c:y val="0.10603355396020243"/>
          <c:w val="0.926114495122072"/>
          <c:h val="0.72181155692207644"/>
        </c:manualLayout>
      </c:layout>
      <c:barChart>
        <c:barDir val="col"/>
        <c:grouping val="clustered"/>
        <c:varyColors val="0"/>
        <c:ser>
          <c:idx val="1"/>
          <c:order val="1"/>
          <c:tx>
            <c:v>MUNDO</c:v>
          </c:tx>
          <c:spPr>
            <a:gradFill flip="none" rotWithShape="1">
              <a:gsLst>
                <a:gs pos="0">
                  <a:schemeClr val="tx2">
                    <a:shade val="30000"/>
                    <a:satMod val="115000"/>
                  </a:schemeClr>
                </a:gs>
                <a:gs pos="50000">
                  <a:schemeClr val="tx2">
                    <a:shade val="67500"/>
                    <a:satMod val="115000"/>
                  </a:schemeClr>
                </a:gs>
                <a:gs pos="100000">
                  <a:schemeClr val="tx2"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</c:spPr>
          <c:invertIfNegative val="0"/>
          <c:dLbls>
            <c:dLbl>
              <c:idx val="9"/>
              <c:layout>
                <c:manualLayout>
                  <c:x val="-5.5555555555555558E-3"/>
                  <c:y val="8.3333697871099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Plan5!$D$3:$R$3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Plan5!$D$5:$R$5</c:f>
              <c:numCache>
                <c:formatCode>0.0</c:formatCode>
                <c:ptCount val="15"/>
                <c:pt idx="0">
                  <c:v>3.9463333333333321</c:v>
                </c:pt>
                <c:pt idx="1">
                  <c:v>3.605164021164021</c:v>
                </c:pt>
                <c:pt idx="2">
                  <c:v>3.4082962962962968</c:v>
                </c:pt>
                <c:pt idx="3">
                  <c:v>4.1940476190476224</c:v>
                </c:pt>
                <c:pt idx="4">
                  <c:v>5.7855185185185212</c:v>
                </c:pt>
                <c:pt idx="5">
                  <c:v>5.1528835978835996</c:v>
                </c:pt>
                <c:pt idx="6">
                  <c:v>5.7745608465608491</c:v>
                </c:pt>
                <c:pt idx="7">
                  <c:v>5.9502592592592602</c:v>
                </c:pt>
                <c:pt idx="8">
                  <c:v>4.1497724867724877</c:v>
                </c:pt>
                <c:pt idx="9">
                  <c:v>-3.0317460317460434E-3</c:v>
                </c:pt>
                <c:pt idx="10">
                  <c:v>4.1754920634920625</c:v>
                </c:pt>
                <c:pt idx="11">
                  <c:v>3.6763439153439132</c:v>
                </c:pt>
                <c:pt idx="12">
                  <c:v>3.6131904761904776</c:v>
                </c:pt>
                <c:pt idx="13">
                  <c:v>3.1492962962962969</c:v>
                </c:pt>
                <c:pt idx="14">
                  <c:v>3.7248148148148168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61552"/>
        <c:axId val="537460768"/>
      </c:barChart>
      <c:lineChart>
        <c:grouping val="standard"/>
        <c:varyColors val="0"/>
        <c:ser>
          <c:idx val="0"/>
          <c:order val="0"/>
          <c:tx>
            <c:v>OCDE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159886264216974E-2"/>
                  <c:y val="0.106481481481481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Plan5!$D$3:$R$3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Plan5!$D$4:$R$4</c:f>
              <c:numCache>
                <c:formatCode>0.0</c:formatCode>
                <c:ptCount val="15"/>
                <c:pt idx="0">
                  <c:v>4.8319705882352944</c:v>
                </c:pt>
                <c:pt idx="1">
                  <c:v>2.0452941176470585</c:v>
                </c:pt>
                <c:pt idx="2">
                  <c:v>2.4169117647058824</c:v>
                </c:pt>
                <c:pt idx="3">
                  <c:v>2.4436764705882346</c:v>
                </c:pt>
                <c:pt idx="4">
                  <c:v>4.0395294117647058</c:v>
                </c:pt>
                <c:pt idx="5">
                  <c:v>3.7265882352941175</c:v>
                </c:pt>
                <c:pt idx="6">
                  <c:v>4.3515588235294125</c:v>
                </c:pt>
                <c:pt idx="7">
                  <c:v>4.162264705882353</c:v>
                </c:pt>
                <c:pt idx="8">
                  <c:v>0.90685294117647064</c:v>
                </c:pt>
                <c:pt idx="9">
                  <c:v>-4.0147647058823521</c:v>
                </c:pt>
                <c:pt idx="10">
                  <c:v>2.547411764705882</c:v>
                </c:pt>
                <c:pt idx="11">
                  <c:v>2.2625588235294116</c:v>
                </c:pt>
                <c:pt idx="12">
                  <c:v>0.66749999999999987</c:v>
                </c:pt>
                <c:pt idx="13">
                  <c:v>0.88858823529411757</c:v>
                </c:pt>
                <c:pt idx="14">
                  <c:v>1.991352941176471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61552"/>
        <c:axId val="537460768"/>
      </c:lineChart>
      <c:catAx>
        <c:axId val="53746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Fonte:</a:t>
                </a:r>
                <a:r>
                  <a:rPr lang="pt-BR" baseline="0"/>
                  <a:t> Elaboração própria a partir de dados do FMI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6.9545552089006468E-4"/>
              <c:y val="0.948904363455251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37460768"/>
        <c:crosses val="autoZero"/>
        <c:auto val="1"/>
        <c:lblAlgn val="ctr"/>
        <c:lblOffset val="100"/>
        <c:noMultiLvlLbl val="0"/>
      </c:catAx>
      <c:valAx>
        <c:axId val="5374607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37461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206705293913732"/>
          <c:y val="0.85215916802743585"/>
          <c:w val="0.2829169593237465"/>
          <c:h val="5.704639254283477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2</a:t>
            </a:r>
          </a:p>
          <a:p>
            <a:pPr>
              <a:defRPr sz="1200"/>
            </a:pPr>
            <a:r>
              <a:rPr lang="pt-BR" sz="1200"/>
              <a:t>Variação do PIB - Preços Constantes: 2000-2013</a:t>
            </a:r>
          </a:p>
        </c:rich>
      </c:tx>
      <c:layout>
        <c:manualLayout>
          <c:xMode val="edge"/>
          <c:yMode val="edge"/>
          <c:x val="0.2531638013661235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84756681994101E-2"/>
          <c:y val="0.13919566505799677"/>
          <c:w val="0.91061637326150868"/>
          <c:h val="0.62782614983044471"/>
        </c:manualLayout>
      </c:layout>
      <c:lineChart>
        <c:grouping val="standard"/>
        <c:varyColors val="0"/>
        <c:ser>
          <c:idx val="1"/>
          <c:order val="0"/>
          <c:tx>
            <c:strRef>
              <c:f>Plan7!$B$4</c:f>
              <c:strCache>
                <c:ptCount val="1"/>
                <c:pt idx="0">
                  <c:v>Mercados emergentes e em desenvolvimento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Plan7!$C$2:$V$2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Plan7!$C$4:$V$4</c:f>
              <c:numCache>
                <c:formatCode>0.0</c:formatCode>
                <c:ptCount val="20"/>
                <c:pt idx="0">
                  <c:v>5.6580000000000004</c:v>
                </c:pt>
                <c:pt idx="1">
                  <c:v>3.81</c:v>
                </c:pt>
                <c:pt idx="2">
                  <c:v>4.6310000000000002</c:v>
                </c:pt>
                <c:pt idx="3">
                  <c:v>6.2960000000000003</c:v>
                </c:pt>
                <c:pt idx="4">
                  <c:v>7.7759999999999998</c:v>
                </c:pt>
                <c:pt idx="5">
                  <c:v>7.3010000000000002</c:v>
                </c:pt>
                <c:pt idx="6">
                  <c:v>8.2479999999999993</c:v>
                </c:pt>
                <c:pt idx="7">
                  <c:v>8.7010000000000005</c:v>
                </c:pt>
                <c:pt idx="8">
                  <c:v>5.87</c:v>
                </c:pt>
                <c:pt idx="9">
                  <c:v>3.1110000000000002</c:v>
                </c:pt>
                <c:pt idx="10">
                  <c:v>7.516</c:v>
                </c:pt>
                <c:pt idx="11">
                  <c:v>6.2720000000000002</c:v>
                </c:pt>
                <c:pt idx="12">
                  <c:v>5.05</c:v>
                </c:pt>
                <c:pt idx="13">
                  <c:v>4.6879999999999997</c:v>
                </c:pt>
                <c:pt idx="14">
                  <c:v>4.9039999999999999</c:v>
                </c:pt>
                <c:pt idx="15">
                  <c:v>5.32</c:v>
                </c:pt>
                <c:pt idx="16">
                  <c:v>5.3840000000000003</c:v>
                </c:pt>
                <c:pt idx="17">
                  <c:v>5.3520000000000003</c:v>
                </c:pt>
                <c:pt idx="18">
                  <c:v>5.367</c:v>
                </c:pt>
                <c:pt idx="19">
                  <c:v>5.3449999999999998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Plan7!$B$3</c:f>
              <c:strCache>
                <c:ptCount val="1"/>
                <c:pt idx="0">
                  <c:v>Economias avançadas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ln>
                <a:solidFill>
                  <a:schemeClr val="tx2"/>
                </a:solidFill>
              </a:ln>
            </c:spPr>
          </c:marker>
          <c:cat>
            <c:numRef>
              <c:f>Plan7!$C$2:$V$2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Plan7!$C$3:$V$3</c:f>
              <c:numCache>
                <c:formatCode>0.0</c:formatCode>
                <c:ptCount val="20"/>
                <c:pt idx="0">
                  <c:v>4.0780000000000003</c:v>
                </c:pt>
                <c:pt idx="1">
                  <c:v>1.4</c:v>
                </c:pt>
                <c:pt idx="2">
                  <c:v>1.718</c:v>
                </c:pt>
                <c:pt idx="3">
                  <c:v>2.1339999999999999</c:v>
                </c:pt>
                <c:pt idx="4">
                  <c:v>3.2469999999999999</c:v>
                </c:pt>
                <c:pt idx="5">
                  <c:v>2.7909999999999999</c:v>
                </c:pt>
                <c:pt idx="6">
                  <c:v>3.0379999999999998</c:v>
                </c:pt>
                <c:pt idx="7">
                  <c:v>2.7349999999999999</c:v>
                </c:pt>
                <c:pt idx="8">
                  <c:v>9.8000000000000004E-2</c:v>
                </c:pt>
                <c:pt idx="9">
                  <c:v>-3.4430000000000001</c:v>
                </c:pt>
                <c:pt idx="10">
                  <c:v>3.0350000000000001</c:v>
                </c:pt>
                <c:pt idx="11">
                  <c:v>1.72</c:v>
                </c:pt>
                <c:pt idx="12">
                  <c:v>1.421</c:v>
                </c:pt>
                <c:pt idx="13">
                  <c:v>1.2929999999999999</c:v>
                </c:pt>
                <c:pt idx="14">
                  <c:v>2.2229999999999999</c:v>
                </c:pt>
                <c:pt idx="15">
                  <c:v>2.3460000000000001</c:v>
                </c:pt>
                <c:pt idx="16">
                  <c:v>2.379</c:v>
                </c:pt>
                <c:pt idx="17">
                  <c:v>2.367</c:v>
                </c:pt>
                <c:pt idx="18">
                  <c:v>2.2519999999999998</c:v>
                </c:pt>
                <c:pt idx="19">
                  <c:v>2.1219999999999999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59592"/>
        <c:axId val="537459200"/>
      </c:lineChart>
      <c:catAx>
        <c:axId val="53745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Fonte: Elaboração própria a partir de dados do FMI</a:t>
                </a:r>
              </a:p>
            </c:rich>
          </c:tx>
          <c:layout>
            <c:manualLayout>
              <c:xMode val="edge"/>
              <c:yMode val="edge"/>
              <c:x val="9.0654307656843301E-4"/>
              <c:y val="0.9346247008380150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537459200"/>
        <c:crosses val="autoZero"/>
        <c:auto val="1"/>
        <c:lblAlgn val="ctr"/>
        <c:lblOffset val="100"/>
        <c:noMultiLvlLbl val="0"/>
      </c:catAx>
      <c:valAx>
        <c:axId val="5374592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37459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1183407544010776E-2"/>
          <c:y val="0.87738487234550222"/>
          <c:w val="0.89999991911642785"/>
          <c:h val="7.036579105297788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Pauta Exportadora Brasileira para o MERCOSUL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2021082677165354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5971128608924E-2"/>
          <c:y val="0.12952545924442738"/>
          <c:w val="0.91810695538057741"/>
          <c:h val="0.678072878478519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Plan1!$H$1</c:f>
              <c:strCache>
                <c:ptCount val="1"/>
                <c:pt idx="0">
                  <c:v>Bens de Capital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2700000" scaled="1"/>
              <a:tileRect/>
            </a:gradFill>
          </c:spPr>
          <c:invertIfNegative val="0"/>
          <c:cat>
            <c:numRef>
              <c:f>Plan1!$A$2:$A$15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Plan1!$H$2:$H$15</c:f>
              <c:numCache>
                <c:formatCode>0%</c:formatCode>
                <c:ptCount val="14"/>
                <c:pt idx="0">
                  <c:v>0.22138017224519796</c:v>
                </c:pt>
                <c:pt idx="1">
                  <c:v>0.18089430040393956</c:v>
                </c:pt>
                <c:pt idx="2">
                  <c:v>0.11864775657093012</c:v>
                </c:pt>
                <c:pt idx="3">
                  <c:v>0.20687287670854485</c:v>
                </c:pt>
                <c:pt idx="4">
                  <c:v>0.24393575149261942</c:v>
                </c:pt>
                <c:pt idx="5">
                  <c:v>0.26779657382615774</c:v>
                </c:pt>
                <c:pt idx="6">
                  <c:v>0.23749747948512465</c:v>
                </c:pt>
                <c:pt idx="7">
                  <c:v>0.22689780224241626</c:v>
                </c:pt>
                <c:pt idx="8">
                  <c:v>0.22126509723775831</c:v>
                </c:pt>
                <c:pt idx="9">
                  <c:v>0.183485112945454</c:v>
                </c:pt>
                <c:pt idx="10">
                  <c:v>0.21104503925836121</c:v>
                </c:pt>
                <c:pt idx="11">
                  <c:v>0.2031880509728137</c:v>
                </c:pt>
                <c:pt idx="12">
                  <c:v>0.18773641149413375</c:v>
                </c:pt>
                <c:pt idx="13">
                  <c:v>0.18810575307065489</c:v>
                </c:pt>
              </c:numCache>
            </c:numRef>
          </c:val>
        </c:ser>
        <c:ser>
          <c:idx val="1"/>
          <c:order val="1"/>
          <c:tx>
            <c:strRef>
              <c:f>Plan1!$I$1</c:f>
              <c:strCache>
                <c:ptCount val="1"/>
                <c:pt idx="0">
                  <c:v>Bens de Consumo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shade val="30000"/>
                    <a:satMod val="115000"/>
                  </a:schemeClr>
                </a:gs>
                <a:gs pos="50000">
                  <a:schemeClr val="accent2">
                    <a:shade val="67500"/>
                    <a:satMod val="115000"/>
                  </a:schemeClr>
                </a:gs>
                <a:gs pos="100000">
                  <a:schemeClr val="accent2"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</c:spPr>
          <c:invertIfNegative val="0"/>
          <c:cat>
            <c:numRef>
              <c:f>Plan1!$A$2:$A$15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Plan1!$I$2:$I$15</c:f>
              <c:numCache>
                <c:formatCode>0%</c:formatCode>
                <c:ptCount val="14"/>
                <c:pt idx="0">
                  <c:v>0.28131034007839834</c:v>
                </c:pt>
                <c:pt idx="1">
                  <c:v>0.2866306817018055</c:v>
                </c:pt>
                <c:pt idx="2">
                  <c:v>0.21841983934747652</c:v>
                </c:pt>
                <c:pt idx="3">
                  <c:v>0.22854401225663298</c:v>
                </c:pt>
                <c:pt idx="4">
                  <c:v>0.23997614721261132</c:v>
                </c:pt>
                <c:pt idx="5">
                  <c:v>0.22771473108548795</c:v>
                </c:pt>
                <c:pt idx="6">
                  <c:v>0.22359194279052996</c:v>
                </c:pt>
                <c:pt idx="7">
                  <c:v>0.22406397597802705</c:v>
                </c:pt>
                <c:pt idx="8">
                  <c:v>0.2288283372757739</c:v>
                </c:pt>
                <c:pt idx="9">
                  <c:v>0.23968732087287187</c:v>
                </c:pt>
                <c:pt idx="10">
                  <c:v>0.24575327378008607</c:v>
                </c:pt>
                <c:pt idx="11">
                  <c:v>0.23525409989691895</c:v>
                </c:pt>
                <c:pt idx="12">
                  <c:v>0.25056351724700004</c:v>
                </c:pt>
                <c:pt idx="13">
                  <c:v>0.31335866494244202</c:v>
                </c:pt>
              </c:numCache>
            </c:numRef>
          </c:val>
        </c:ser>
        <c:ser>
          <c:idx val="2"/>
          <c:order val="2"/>
          <c:tx>
            <c:strRef>
              <c:f>Plan1!$J$1</c:f>
              <c:strCache>
                <c:ptCount val="1"/>
                <c:pt idx="0">
                  <c:v>Combustíveis e Lubrificantes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shade val="30000"/>
                    <a:satMod val="115000"/>
                  </a:schemeClr>
                </a:gs>
                <a:gs pos="50000">
                  <a:schemeClr val="accent3">
                    <a:shade val="67500"/>
                    <a:satMod val="115000"/>
                  </a:schemeClr>
                </a:gs>
                <a:gs pos="100000">
                  <a:schemeClr val="accent3"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</c:spPr>
          <c:invertIfNegative val="0"/>
          <c:cat>
            <c:numRef>
              <c:f>Plan1!$A$2:$A$15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Plan1!$J$2:$J$15</c:f>
              <c:numCache>
                <c:formatCode>0%</c:formatCode>
                <c:ptCount val="14"/>
                <c:pt idx="0">
                  <c:v>9.400131968247195E-3</c:v>
                </c:pt>
                <c:pt idx="1">
                  <c:v>2.028384528529989E-2</c:v>
                </c:pt>
                <c:pt idx="2">
                  <c:v>1.7217268839067226E-2</c:v>
                </c:pt>
                <c:pt idx="3">
                  <c:v>6.9140646012281082E-3</c:v>
                </c:pt>
                <c:pt idx="4">
                  <c:v>1.2865588349538869E-2</c:v>
                </c:pt>
                <c:pt idx="5">
                  <c:v>2.2428922440865685E-2</c:v>
                </c:pt>
                <c:pt idx="6">
                  <c:v>4.8300500969870222E-2</c:v>
                </c:pt>
                <c:pt idx="7">
                  <c:v>5.590272731025521E-2</c:v>
                </c:pt>
                <c:pt idx="8">
                  <c:v>5.7658211142942249E-2</c:v>
                </c:pt>
                <c:pt idx="9">
                  <c:v>0.11230343488213983</c:v>
                </c:pt>
                <c:pt idx="10">
                  <c:v>5.0588207312001518E-2</c:v>
                </c:pt>
                <c:pt idx="11">
                  <c:v>6.9564885485805542E-2</c:v>
                </c:pt>
                <c:pt idx="12">
                  <c:v>5.157103816544778E-2</c:v>
                </c:pt>
                <c:pt idx="13">
                  <c:v>3.946420962276502E-2</c:v>
                </c:pt>
              </c:numCache>
            </c:numRef>
          </c:val>
        </c:ser>
        <c:ser>
          <c:idx val="3"/>
          <c:order val="3"/>
          <c:tx>
            <c:strRef>
              <c:f>Plan1!$K$1</c:f>
              <c:strCache>
                <c:ptCount val="1"/>
                <c:pt idx="0">
                  <c:v>Matérias-primas e Produtos Intermediários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shade val="30000"/>
                    <a:satMod val="115000"/>
                  </a:schemeClr>
                </a:gs>
                <a:gs pos="50000">
                  <a:schemeClr val="tx2">
                    <a:shade val="67500"/>
                    <a:satMod val="115000"/>
                  </a:schemeClr>
                </a:gs>
                <a:gs pos="100000">
                  <a:schemeClr val="tx2"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</c:spPr>
          <c:invertIfNegative val="0"/>
          <c:cat>
            <c:numRef>
              <c:f>Plan1!$A$2:$A$15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Plan1!$K$2:$K$15</c:f>
              <c:numCache>
                <c:formatCode>0%</c:formatCode>
                <c:ptCount val="14"/>
                <c:pt idx="0">
                  <c:v>0.48790935570815652</c:v>
                </c:pt>
                <c:pt idx="1">
                  <c:v>0.51219117260895508</c:v>
                </c:pt>
                <c:pt idx="2">
                  <c:v>0.64571513524252611</c:v>
                </c:pt>
                <c:pt idx="3">
                  <c:v>0.55766904643359405</c:v>
                </c:pt>
                <c:pt idx="4">
                  <c:v>0.50322251294523035</c:v>
                </c:pt>
                <c:pt idx="5">
                  <c:v>0.48205977264748862</c:v>
                </c:pt>
                <c:pt idx="6">
                  <c:v>0.49061007675447516</c:v>
                </c:pt>
                <c:pt idx="7">
                  <c:v>0.49313549446930149</c:v>
                </c:pt>
                <c:pt idx="8">
                  <c:v>0.49224835434352554</c:v>
                </c:pt>
                <c:pt idx="9">
                  <c:v>0.46452413129953429</c:v>
                </c:pt>
                <c:pt idx="10">
                  <c:v>0.49261347964955121</c:v>
                </c:pt>
                <c:pt idx="11">
                  <c:v>0.49199296364446182</c:v>
                </c:pt>
                <c:pt idx="12">
                  <c:v>0.51012903309341839</c:v>
                </c:pt>
                <c:pt idx="13">
                  <c:v>0.45907137236413809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634840"/>
        <c:axId val="527634056"/>
      </c:barChart>
      <c:catAx>
        <c:axId val="527634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Gráfico 3:Pauta Exportadora brasileira para o MERCOSUL</a:t>
                </a:r>
              </a:p>
            </c:rich>
          </c:tx>
          <c:layout>
            <c:manualLayout>
              <c:xMode val="edge"/>
              <c:yMode val="edge"/>
              <c:x val="4.9238845144358831E-4"/>
              <c:y val="0.937022355887375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7634056"/>
        <c:crosses val="autoZero"/>
        <c:auto val="1"/>
        <c:lblAlgn val="ctr"/>
        <c:lblOffset val="100"/>
        <c:noMultiLvlLbl val="0"/>
      </c:catAx>
      <c:valAx>
        <c:axId val="527634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7634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87045357421016245"/>
          <c:w val="0.89999999999999991"/>
          <c:h val="7.080926548641459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0094969836428E-2"/>
          <c:y val="0.10235262306122976"/>
          <c:w val="0.88978937686232229"/>
          <c:h val="0.718300987185774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'[1]Rel Câmbio Salário'!$A$3:$A$242</c:f>
              <c:strCache>
                <c:ptCount val="240"/>
                <c:pt idx="0">
                  <c:v>1994.01</c:v>
                </c:pt>
                <c:pt idx="1">
                  <c:v>1994.02</c:v>
                </c:pt>
                <c:pt idx="2">
                  <c:v>1994.03</c:v>
                </c:pt>
                <c:pt idx="3">
                  <c:v>1994.04</c:v>
                </c:pt>
                <c:pt idx="4">
                  <c:v>1994.05</c:v>
                </c:pt>
                <c:pt idx="5">
                  <c:v>1994.06</c:v>
                </c:pt>
                <c:pt idx="6">
                  <c:v>1994.07</c:v>
                </c:pt>
                <c:pt idx="7">
                  <c:v>1994.08</c:v>
                </c:pt>
                <c:pt idx="8">
                  <c:v>1994.09</c:v>
                </c:pt>
                <c:pt idx="9">
                  <c:v>1994.10</c:v>
                </c:pt>
                <c:pt idx="10">
                  <c:v>1994.11</c:v>
                </c:pt>
                <c:pt idx="11">
                  <c:v>1994.12</c:v>
                </c:pt>
                <c:pt idx="12">
                  <c:v>1995.01</c:v>
                </c:pt>
                <c:pt idx="13">
                  <c:v>1995.02</c:v>
                </c:pt>
                <c:pt idx="14">
                  <c:v>1995.03</c:v>
                </c:pt>
                <c:pt idx="15">
                  <c:v>1995.04</c:v>
                </c:pt>
                <c:pt idx="16">
                  <c:v>1995.05</c:v>
                </c:pt>
                <c:pt idx="17">
                  <c:v>1995.06</c:v>
                </c:pt>
                <c:pt idx="18">
                  <c:v>1995.07</c:v>
                </c:pt>
                <c:pt idx="19">
                  <c:v>1995.08</c:v>
                </c:pt>
                <c:pt idx="20">
                  <c:v>1995.09</c:v>
                </c:pt>
                <c:pt idx="21">
                  <c:v>1995.10</c:v>
                </c:pt>
                <c:pt idx="22">
                  <c:v>1995.11</c:v>
                </c:pt>
                <c:pt idx="23">
                  <c:v>1995.12</c:v>
                </c:pt>
                <c:pt idx="24">
                  <c:v>1996.01</c:v>
                </c:pt>
                <c:pt idx="25">
                  <c:v>1996.02</c:v>
                </c:pt>
                <c:pt idx="26">
                  <c:v>1996.03</c:v>
                </c:pt>
                <c:pt idx="27">
                  <c:v>1996.04</c:v>
                </c:pt>
                <c:pt idx="28">
                  <c:v>1996.05</c:v>
                </c:pt>
                <c:pt idx="29">
                  <c:v>1996.06</c:v>
                </c:pt>
                <c:pt idx="30">
                  <c:v>1996.07</c:v>
                </c:pt>
                <c:pt idx="31">
                  <c:v>1996.08</c:v>
                </c:pt>
                <c:pt idx="32">
                  <c:v>1996.09</c:v>
                </c:pt>
                <c:pt idx="33">
                  <c:v>1996.10</c:v>
                </c:pt>
                <c:pt idx="34">
                  <c:v>1996.11</c:v>
                </c:pt>
                <c:pt idx="35">
                  <c:v>1996.12</c:v>
                </c:pt>
                <c:pt idx="36">
                  <c:v>1997.01</c:v>
                </c:pt>
                <c:pt idx="37">
                  <c:v>1997.02</c:v>
                </c:pt>
                <c:pt idx="38">
                  <c:v>1997.03</c:v>
                </c:pt>
                <c:pt idx="39">
                  <c:v>1997.04</c:v>
                </c:pt>
                <c:pt idx="40">
                  <c:v>1997.05</c:v>
                </c:pt>
                <c:pt idx="41">
                  <c:v>1997.06</c:v>
                </c:pt>
                <c:pt idx="42">
                  <c:v>1997.07</c:v>
                </c:pt>
                <c:pt idx="43">
                  <c:v>1997.08</c:v>
                </c:pt>
                <c:pt idx="44">
                  <c:v>1997.09</c:v>
                </c:pt>
                <c:pt idx="45">
                  <c:v>1997.10</c:v>
                </c:pt>
                <c:pt idx="46">
                  <c:v>1997.11</c:v>
                </c:pt>
                <c:pt idx="47">
                  <c:v>1997.12</c:v>
                </c:pt>
                <c:pt idx="48">
                  <c:v>1998.01</c:v>
                </c:pt>
                <c:pt idx="49">
                  <c:v>1998.02</c:v>
                </c:pt>
                <c:pt idx="50">
                  <c:v>1998.03</c:v>
                </c:pt>
                <c:pt idx="51">
                  <c:v>1998.04</c:v>
                </c:pt>
                <c:pt idx="52">
                  <c:v>1998.05</c:v>
                </c:pt>
                <c:pt idx="53">
                  <c:v>1998.06</c:v>
                </c:pt>
                <c:pt idx="54">
                  <c:v>1998.07</c:v>
                </c:pt>
                <c:pt idx="55">
                  <c:v>1998.08</c:v>
                </c:pt>
                <c:pt idx="56">
                  <c:v>1998.09</c:v>
                </c:pt>
                <c:pt idx="57">
                  <c:v>1998.10</c:v>
                </c:pt>
                <c:pt idx="58">
                  <c:v>1998.11</c:v>
                </c:pt>
                <c:pt idx="59">
                  <c:v>1998.12</c:v>
                </c:pt>
                <c:pt idx="60">
                  <c:v>1999.01</c:v>
                </c:pt>
                <c:pt idx="61">
                  <c:v>1999.02</c:v>
                </c:pt>
                <c:pt idx="62">
                  <c:v>1999.03</c:v>
                </c:pt>
                <c:pt idx="63">
                  <c:v>1999.04</c:v>
                </c:pt>
                <c:pt idx="64">
                  <c:v>1999.05</c:v>
                </c:pt>
                <c:pt idx="65">
                  <c:v>1999.06</c:v>
                </c:pt>
                <c:pt idx="66">
                  <c:v>1999.07</c:v>
                </c:pt>
                <c:pt idx="67">
                  <c:v>1999.08</c:v>
                </c:pt>
                <c:pt idx="68">
                  <c:v>1999.09</c:v>
                </c:pt>
                <c:pt idx="69">
                  <c:v>1999.10</c:v>
                </c:pt>
                <c:pt idx="70">
                  <c:v>1999.11</c:v>
                </c:pt>
                <c:pt idx="71">
                  <c:v>1999.12</c:v>
                </c:pt>
                <c:pt idx="72">
                  <c:v>2000.01</c:v>
                </c:pt>
                <c:pt idx="73">
                  <c:v>2000.02</c:v>
                </c:pt>
                <c:pt idx="74">
                  <c:v>2000.03</c:v>
                </c:pt>
                <c:pt idx="75">
                  <c:v>2000.04</c:v>
                </c:pt>
                <c:pt idx="76">
                  <c:v>2000.05</c:v>
                </c:pt>
                <c:pt idx="77">
                  <c:v>2000.06</c:v>
                </c:pt>
                <c:pt idx="78">
                  <c:v>2000.07</c:v>
                </c:pt>
                <c:pt idx="79">
                  <c:v>2000.08</c:v>
                </c:pt>
                <c:pt idx="80">
                  <c:v>2000.09</c:v>
                </c:pt>
                <c:pt idx="81">
                  <c:v>2000.10</c:v>
                </c:pt>
                <c:pt idx="82">
                  <c:v>2000.11</c:v>
                </c:pt>
                <c:pt idx="83">
                  <c:v>2000.12</c:v>
                </c:pt>
                <c:pt idx="84">
                  <c:v>2001.01</c:v>
                </c:pt>
                <c:pt idx="85">
                  <c:v>2001.02</c:v>
                </c:pt>
                <c:pt idx="86">
                  <c:v>2001.03</c:v>
                </c:pt>
                <c:pt idx="87">
                  <c:v>2001.04</c:v>
                </c:pt>
                <c:pt idx="88">
                  <c:v>2001.05</c:v>
                </c:pt>
                <c:pt idx="89">
                  <c:v>2001.06</c:v>
                </c:pt>
                <c:pt idx="90">
                  <c:v>2001.07</c:v>
                </c:pt>
                <c:pt idx="91">
                  <c:v>2001.08</c:v>
                </c:pt>
                <c:pt idx="92">
                  <c:v>2001.09</c:v>
                </c:pt>
                <c:pt idx="93">
                  <c:v>2001.10</c:v>
                </c:pt>
                <c:pt idx="94">
                  <c:v>2001.11</c:v>
                </c:pt>
                <c:pt idx="95">
                  <c:v>2001.12</c:v>
                </c:pt>
                <c:pt idx="96">
                  <c:v>2002.01</c:v>
                </c:pt>
                <c:pt idx="97">
                  <c:v>2002.02</c:v>
                </c:pt>
                <c:pt idx="98">
                  <c:v>2002.03</c:v>
                </c:pt>
                <c:pt idx="99">
                  <c:v>2002.04</c:v>
                </c:pt>
                <c:pt idx="100">
                  <c:v>2002.05</c:v>
                </c:pt>
                <c:pt idx="101">
                  <c:v>2002.06</c:v>
                </c:pt>
                <c:pt idx="102">
                  <c:v>2002.07</c:v>
                </c:pt>
                <c:pt idx="103">
                  <c:v>2002.08</c:v>
                </c:pt>
                <c:pt idx="104">
                  <c:v>2002.09</c:v>
                </c:pt>
                <c:pt idx="105">
                  <c:v>2002.10</c:v>
                </c:pt>
                <c:pt idx="106">
                  <c:v>2002.11</c:v>
                </c:pt>
                <c:pt idx="107">
                  <c:v>2002.12</c:v>
                </c:pt>
                <c:pt idx="108">
                  <c:v>2003.01</c:v>
                </c:pt>
                <c:pt idx="109">
                  <c:v>2003.02</c:v>
                </c:pt>
                <c:pt idx="110">
                  <c:v>2003.03</c:v>
                </c:pt>
                <c:pt idx="111">
                  <c:v>2003.04</c:v>
                </c:pt>
                <c:pt idx="112">
                  <c:v>2003.05</c:v>
                </c:pt>
                <c:pt idx="113">
                  <c:v>2003.06</c:v>
                </c:pt>
                <c:pt idx="114">
                  <c:v>2003.07</c:v>
                </c:pt>
                <c:pt idx="115">
                  <c:v>2003.08</c:v>
                </c:pt>
                <c:pt idx="116">
                  <c:v>2003.09</c:v>
                </c:pt>
                <c:pt idx="117">
                  <c:v>2003.10</c:v>
                </c:pt>
                <c:pt idx="118">
                  <c:v>2003.11</c:v>
                </c:pt>
                <c:pt idx="119">
                  <c:v>2003.12</c:v>
                </c:pt>
                <c:pt idx="120">
                  <c:v>2004.01</c:v>
                </c:pt>
                <c:pt idx="121">
                  <c:v>2004.02</c:v>
                </c:pt>
                <c:pt idx="122">
                  <c:v>2004.03</c:v>
                </c:pt>
                <c:pt idx="123">
                  <c:v>2004.04</c:v>
                </c:pt>
                <c:pt idx="124">
                  <c:v>2004.05</c:v>
                </c:pt>
                <c:pt idx="125">
                  <c:v>2004.06</c:v>
                </c:pt>
                <c:pt idx="126">
                  <c:v>2004.07</c:v>
                </c:pt>
                <c:pt idx="127">
                  <c:v>2004.08</c:v>
                </c:pt>
                <c:pt idx="128">
                  <c:v>2004.09</c:v>
                </c:pt>
                <c:pt idx="129">
                  <c:v>2004.10</c:v>
                </c:pt>
                <c:pt idx="130">
                  <c:v>2004.11</c:v>
                </c:pt>
                <c:pt idx="131">
                  <c:v>2004.12</c:v>
                </c:pt>
                <c:pt idx="132">
                  <c:v>2005.01</c:v>
                </c:pt>
                <c:pt idx="133">
                  <c:v>2005.02</c:v>
                </c:pt>
                <c:pt idx="134">
                  <c:v>2005.03</c:v>
                </c:pt>
                <c:pt idx="135">
                  <c:v>2005.04</c:v>
                </c:pt>
                <c:pt idx="136">
                  <c:v>2005.05</c:v>
                </c:pt>
                <c:pt idx="137">
                  <c:v>2005.06</c:v>
                </c:pt>
                <c:pt idx="138">
                  <c:v>2005.07</c:v>
                </c:pt>
                <c:pt idx="139">
                  <c:v>2005.08</c:v>
                </c:pt>
                <c:pt idx="140">
                  <c:v>2005.09</c:v>
                </c:pt>
                <c:pt idx="141">
                  <c:v>2005.10</c:v>
                </c:pt>
                <c:pt idx="142">
                  <c:v>2005.11</c:v>
                </c:pt>
                <c:pt idx="143">
                  <c:v>2005.12</c:v>
                </c:pt>
                <c:pt idx="144">
                  <c:v>2006.01</c:v>
                </c:pt>
                <c:pt idx="145">
                  <c:v>2006.02</c:v>
                </c:pt>
                <c:pt idx="146">
                  <c:v>2006.03</c:v>
                </c:pt>
                <c:pt idx="147">
                  <c:v>2006.04</c:v>
                </c:pt>
                <c:pt idx="148">
                  <c:v>2006.05</c:v>
                </c:pt>
                <c:pt idx="149">
                  <c:v>2006.06</c:v>
                </c:pt>
                <c:pt idx="150">
                  <c:v>2006.07</c:v>
                </c:pt>
                <c:pt idx="151">
                  <c:v>2006.08</c:v>
                </c:pt>
                <c:pt idx="152">
                  <c:v>2006.09</c:v>
                </c:pt>
                <c:pt idx="153">
                  <c:v>2006.10</c:v>
                </c:pt>
                <c:pt idx="154">
                  <c:v>2006.11</c:v>
                </c:pt>
                <c:pt idx="155">
                  <c:v>2006.12</c:v>
                </c:pt>
                <c:pt idx="156">
                  <c:v>2007.01</c:v>
                </c:pt>
                <c:pt idx="157">
                  <c:v>2007.02</c:v>
                </c:pt>
                <c:pt idx="158">
                  <c:v>2007.03</c:v>
                </c:pt>
                <c:pt idx="159">
                  <c:v>2007.04</c:v>
                </c:pt>
                <c:pt idx="160">
                  <c:v>2007.05</c:v>
                </c:pt>
                <c:pt idx="161">
                  <c:v>2007.06</c:v>
                </c:pt>
                <c:pt idx="162">
                  <c:v>2007.07</c:v>
                </c:pt>
                <c:pt idx="163">
                  <c:v>2007.08</c:v>
                </c:pt>
                <c:pt idx="164">
                  <c:v>2007.09</c:v>
                </c:pt>
                <c:pt idx="165">
                  <c:v>2007.10</c:v>
                </c:pt>
                <c:pt idx="166">
                  <c:v>2007.11</c:v>
                </c:pt>
                <c:pt idx="167">
                  <c:v>2007.12</c:v>
                </c:pt>
                <c:pt idx="168">
                  <c:v>2008.01</c:v>
                </c:pt>
                <c:pt idx="169">
                  <c:v>2008.02</c:v>
                </c:pt>
                <c:pt idx="170">
                  <c:v>2008.03</c:v>
                </c:pt>
                <c:pt idx="171">
                  <c:v>2008.04</c:v>
                </c:pt>
                <c:pt idx="172">
                  <c:v>2008.05</c:v>
                </c:pt>
                <c:pt idx="173">
                  <c:v>2008.06</c:v>
                </c:pt>
                <c:pt idx="174">
                  <c:v>2008.07</c:v>
                </c:pt>
                <c:pt idx="175">
                  <c:v>2008.08</c:v>
                </c:pt>
                <c:pt idx="176">
                  <c:v>2008.09</c:v>
                </c:pt>
                <c:pt idx="177">
                  <c:v>2008.10</c:v>
                </c:pt>
                <c:pt idx="178">
                  <c:v>2008.11</c:v>
                </c:pt>
                <c:pt idx="179">
                  <c:v>2008.12</c:v>
                </c:pt>
                <c:pt idx="180">
                  <c:v>2009.01</c:v>
                </c:pt>
                <c:pt idx="181">
                  <c:v>2009.02</c:v>
                </c:pt>
                <c:pt idx="182">
                  <c:v>2009.03</c:v>
                </c:pt>
                <c:pt idx="183">
                  <c:v>2009.04</c:v>
                </c:pt>
                <c:pt idx="184">
                  <c:v>2009.05</c:v>
                </c:pt>
                <c:pt idx="185">
                  <c:v>2009.06</c:v>
                </c:pt>
                <c:pt idx="186">
                  <c:v>2009.07</c:v>
                </c:pt>
                <c:pt idx="187">
                  <c:v>2009.08</c:v>
                </c:pt>
                <c:pt idx="188">
                  <c:v>2009.09</c:v>
                </c:pt>
                <c:pt idx="189">
                  <c:v>2009.10</c:v>
                </c:pt>
                <c:pt idx="190">
                  <c:v>2009.11</c:v>
                </c:pt>
                <c:pt idx="191">
                  <c:v>2009.12</c:v>
                </c:pt>
                <c:pt idx="192">
                  <c:v>2010.01</c:v>
                </c:pt>
                <c:pt idx="193">
                  <c:v>2010.02</c:v>
                </c:pt>
                <c:pt idx="194">
                  <c:v>2010.03</c:v>
                </c:pt>
                <c:pt idx="195">
                  <c:v>2010.04</c:v>
                </c:pt>
                <c:pt idx="196">
                  <c:v>2010.05</c:v>
                </c:pt>
                <c:pt idx="197">
                  <c:v>2010.06</c:v>
                </c:pt>
                <c:pt idx="198">
                  <c:v>2010.07</c:v>
                </c:pt>
                <c:pt idx="199">
                  <c:v>2010.08</c:v>
                </c:pt>
                <c:pt idx="200">
                  <c:v>2010.09</c:v>
                </c:pt>
                <c:pt idx="201">
                  <c:v>2010.10</c:v>
                </c:pt>
                <c:pt idx="202">
                  <c:v>2010.11</c:v>
                </c:pt>
                <c:pt idx="203">
                  <c:v>2010.12</c:v>
                </c:pt>
                <c:pt idx="204">
                  <c:v>2011.01</c:v>
                </c:pt>
                <c:pt idx="205">
                  <c:v>2011.02</c:v>
                </c:pt>
                <c:pt idx="206">
                  <c:v>2011.03</c:v>
                </c:pt>
                <c:pt idx="207">
                  <c:v>2011.04</c:v>
                </c:pt>
                <c:pt idx="208">
                  <c:v>2011.05</c:v>
                </c:pt>
                <c:pt idx="209">
                  <c:v>2011.06</c:v>
                </c:pt>
                <c:pt idx="210">
                  <c:v>2011.07</c:v>
                </c:pt>
                <c:pt idx="211">
                  <c:v>2011.08</c:v>
                </c:pt>
                <c:pt idx="212">
                  <c:v>2011.09</c:v>
                </c:pt>
                <c:pt idx="213">
                  <c:v>2011.10</c:v>
                </c:pt>
                <c:pt idx="214">
                  <c:v>2011.11</c:v>
                </c:pt>
                <c:pt idx="215">
                  <c:v>2011.12</c:v>
                </c:pt>
                <c:pt idx="216">
                  <c:v>2012.01</c:v>
                </c:pt>
                <c:pt idx="217">
                  <c:v>2012.02</c:v>
                </c:pt>
                <c:pt idx="218">
                  <c:v>2012.03</c:v>
                </c:pt>
                <c:pt idx="219">
                  <c:v>2012.04</c:v>
                </c:pt>
                <c:pt idx="220">
                  <c:v>2012.05</c:v>
                </c:pt>
                <c:pt idx="221">
                  <c:v>2012.06</c:v>
                </c:pt>
                <c:pt idx="222">
                  <c:v>2012.07</c:v>
                </c:pt>
                <c:pt idx="223">
                  <c:v>2012.08</c:v>
                </c:pt>
                <c:pt idx="224">
                  <c:v>2012.09</c:v>
                </c:pt>
                <c:pt idx="225">
                  <c:v>2012.10</c:v>
                </c:pt>
                <c:pt idx="226">
                  <c:v>2012.11</c:v>
                </c:pt>
                <c:pt idx="227">
                  <c:v>2012.12</c:v>
                </c:pt>
                <c:pt idx="228">
                  <c:v>2013.01</c:v>
                </c:pt>
                <c:pt idx="229">
                  <c:v>2013.02</c:v>
                </c:pt>
                <c:pt idx="230">
                  <c:v>2013.03</c:v>
                </c:pt>
                <c:pt idx="231">
                  <c:v>2013.04</c:v>
                </c:pt>
                <c:pt idx="232">
                  <c:v>2013.05</c:v>
                </c:pt>
                <c:pt idx="233">
                  <c:v>2013.06</c:v>
                </c:pt>
                <c:pt idx="234">
                  <c:v>2013.07</c:v>
                </c:pt>
                <c:pt idx="235">
                  <c:v>2013.08</c:v>
                </c:pt>
                <c:pt idx="236">
                  <c:v>2013.09</c:v>
                </c:pt>
                <c:pt idx="237">
                  <c:v>2013.10</c:v>
                </c:pt>
                <c:pt idx="238">
                  <c:v>2013.11</c:v>
                </c:pt>
                <c:pt idx="239">
                  <c:v>2013.12</c:v>
                </c:pt>
              </c:strCache>
            </c:strRef>
          </c:cat>
          <c:val>
            <c:numRef>
              <c:f>'[1]Rel Câmbio Salário'!$B$3:$B$242</c:f>
              <c:numCache>
                <c:formatCode>General</c:formatCode>
                <c:ptCount val="240"/>
                <c:pt idx="0">
                  <c:v>134.32807126911101</c:v>
                </c:pt>
                <c:pt idx="1">
                  <c:v>137.41425884549801</c:v>
                </c:pt>
                <c:pt idx="2">
                  <c:v>123.36916575941</c:v>
                </c:pt>
                <c:pt idx="3">
                  <c:v>117.779670411278</c:v>
                </c:pt>
                <c:pt idx="4">
                  <c:v>114.75944406835499</c:v>
                </c:pt>
                <c:pt idx="5">
                  <c:v>112.85457082665999</c:v>
                </c:pt>
                <c:pt idx="6">
                  <c:v>125.637434172524</c:v>
                </c:pt>
                <c:pt idx="7">
                  <c:v>116.33152491573</c:v>
                </c:pt>
                <c:pt idx="8">
                  <c:v>110.10917266239299</c:v>
                </c:pt>
                <c:pt idx="9">
                  <c:v>103.38243130279299</c:v>
                </c:pt>
                <c:pt idx="10">
                  <c:v>91.678741998449397</c:v>
                </c:pt>
                <c:pt idx="11">
                  <c:v>89.343004464020296</c:v>
                </c:pt>
                <c:pt idx="12">
                  <c:v>91.445398811164395</c:v>
                </c:pt>
                <c:pt idx="13">
                  <c:v>90.910531208286599</c:v>
                </c:pt>
                <c:pt idx="14">
                  <c:v>91.411929857507602</c:v>
                </c:pt>
                <c:pt idx="15">
                  <c:v>89.3972228997862</c:v>
                </c:pt>
                <c:pt idx="16">
                  <c:v>85.837173560057295</c:v>
                </c:pt>
                <c:pt idx="17">
                  <c:v>86.810608630828796</c:v>
                </c:pt>
                <c:pt idx="18">
                  <c:v>87.235432429107803</c:v>
                </c:pt>
                <c:pt idx="19">
                  <c:v>86.433014768333706</c:v>
                </c:pt>
                <c:pt idx="20">
                  <c:v>89.989869111602204</c:v>
                </c:pt>
                <c:pt idx="21">
                  <c:v>88.176798698676507</c:v>
                </c:pt>
                <c:pt idx="22">
                  <c:v>81.584049925881502</c:v>
                </c:pt>
                <c:pt idx="23">
                  <c:v>78.885112868789705</c:v>
                </c:pt>
                <c:pt idx="24">
                  <c:v>79.678379957392494</c:v>
                </c:pt>
                <c:pt idx="25">
                  <c:v>79.976106039628604</c:v>
                </c:pt>
                <c:pt idx="26">
                  <c:v>79.520380586092699</c:v>
                </c:pt>
                <c:pt idx="27">
                  <c:v>78.217587716032995</c:v>
                </c:pt>
                <c:pt idx="28">
                  <c:v>77.846980388709994</c:v>
                </c:pt>
                <c:pt idx="29">
                  <c:v>78.452470127533502</c:v>
                </c:pt>
                <c:pt idx="30">
                  <c:v>77.542665472599694</c:v>
                </c:pt>
                <c:pt idx="31">
                  <c:v>76.903921486566603</c:v>
                </c:pt>
                <c:pt idx="32">
                  <c:v>77.482169597810895</c:v>
                </c:pt>
                <c:pt idx="33">
                  <c:v>76.757448997932599</c:v>
                </c:pt>
                <c:pt idx="34">
                  <c:v>75.563492095914398</c:v>
                </c:pt>
                <c:pt idx="35">
                  <c:v>74.572385170117101</c:v>
                </c:pt>
                <c:pt idx="36">
                  <c:v>74.381504514109395</c:v>
                </c:pt>
                <c:pt idx="37">
                  <c:v>75.838471570282707</c:v>
                </c:pt>
                <c:pt idx="38">
                  <c:v>75.048916147313193</c:v>
                </c:pt>
                <c:pt idx="39">
                  <c:v>74.101156397493497</c:v>
                </c:pt>
                <c:pt idx="40">
                  <c:v>72.5557202115872</c:v>
                </c:pt>
                <c:pt idx="41">
                  <c:v>74.025157248867501</c:v>
                </c:pt>
                <c:pt idx="42">
                  <c:v>74.143047137844505</c:v>
                </c:pt>
                <c:pt idx="43">
                  <c:v>74.185124869585707</c:v>
                </c:pt>
                <c:pt idx="44">
                  <c:v>75.410867299442799</c:v>
                </c:pt>
                <c:pt idx="45">
                  <c:v>75.244841179185599</c:v>
                </c:pt>
                <c:pt idx="46">
                  <c:v>73.433229048103797</c:v>
                </c:pt>
                <c:pt idx="47">
                  <c:v>72.464321666468607</c:v>
                </c:pt>
                <c:pt idx="48">
                  <c:v>74.561513006145006</c:v>
                </c:pt>
                <c:pt idx="49">
                  <c:v>75.863040852808496</c:v>
                </c:pt>
                <c:pt idx="50">
                  <c:v>74.129176476330002</c:v>
                </c:pt>
                <c:pt idx="51">
                  <c:v>74.728037233262697</c:v>
                </c:pt>
                <c:pt idx="52">
                  <c:v>73.436458606958794</c:v>
                </c:pt>
                <c:pt idx="53">
                  <c:v>75.2772519535295</c:v>
                </c:pt>
                <c:pt idx="54">
                  <c:v>74.931890924447103</c:v>
                </c:pt>
                <c:pt idx="55">
                  <c:v>75.517830493959707</c:v>
                </c:pt>
                <c:pt idx="56">
                  <c:v>77.590819054561806</c:v>
                </c:pt>
                <c:pt idx="57">
                  <c:v>77.593225057059598</c:v>
                </c:pt>
                <c:pt idx="58">
                  <c:v>75.779378280702602</c:v>
                </c:pt>
                <c:pt idx="59">
                  <c:v>74.663431545971093</c:v>
                </c:pt>
                <c:pt idx="60">
                  <c:v>96.892128264681006</c:v>
                </c:pt>
                <c:pt idx="61">
                  <c:v>127.22368881265</c:v>
                </c:pt>
                <c:pt idx="62">
                  <c:v>125.482938361181</c:v>
                </c:pt>
                <c:pt idx="63">
                  <c:v>110.93302477819</c:v>
                </c:pt>
                <c:pt idx="64">
                  <c:v>109.10243210701501</c:v>
                </c:pt>
                <c:pt idx="65">
                  <c:v>114.60795478891001</c:v>
                </c:pt>
                <c:pt idx="66">
                  <c:v>116.20938195346601</c:v>
                </c:pt>
                <c:pt idx="67">
                  <c:v>120.541400215983</c:v>
                </c:pt>
                <c:pt idx="68">
                  <c:v>122.04440738559801</c:v>
                </c:pt>
                <c:pt idx="69">
                  <c:v>125.690526838392</c:v>
                </c:pt>
                <c:pt idx="70">
                  <c:v>118.988762954946</c:v>
                </c:pt>
                <c:pt idx="71">
                  <c:v>110.576843965173</c:v>
                </c:pt>
                <c:pt idx="72">
                  <c:v>110.437043710794</c:v>
                </c:pt>
                <c:pt idx="73">
                  <c:v>108.310537485322</c:v>
                </c:pt>
                <c:pt idx="74">
                  <c:v>105.44593269779899</c:v>
                </c:pt>
                <c:pt idx="75">
                  <c:v>106.30815593516</c:v>
                </c:pt>
                <c:pt idx="76">
                  <c:v>108.188954097818</c:v>
                </c:pt>
                <c:pt idx="77">
                  <c:v>106.781039152354</c:v>
                </c:pt>
                <c:pt idx="78">
                  <c:v>106.78150600302099</c:v>
                </c:pt>
                <c:pt idx="79">
                  <c:v>105.342961287546</c:v>
                </c:pt>
                <c:pt idx="80">
                  <c:v>108.402043535901</c:v>
                </c:pt>
                <c:pt idx="81">
                  <c:v>108.846557412381</c:v>
                </c:pt>
                <c:pt idx="82">
                  <c:v>109.15940516995801</c:v>
                </c:pt>
                <c:pt idx="83">
                  <c:v>106.32691052977199</c:v>
                </c:pt>
                <c:pt idx="84">
                  <c:v>112.842530755537</c:v>
                </c:pt>
                <c:pt idx="85">
                  <c:v>114.837556222318</c:v>
                </c:pt>
                <c:pt idx="86">
                  <c:v>120.00831533312</c:v>
                </c:pt>
                <c:pt idx="87">
                  <c:v>122.684051883428</c:v>
                </c:pt>
                <c:pt idx="88">
                  <c:v>128.425739114783</c:v>
                </c:pt>
                <c:pt idx="89">
                  <c:v>135.328857014661</c:v>
                </c:pt>
                <c:pt idx="90">
                  <c:v>138.405568003377</c:v>
                </c:pt>
                <c:pt idx="91">
                  <c:v>139.108117296724</c:v>
                </c:pt>
                <c:pt idx="92">
                  <c:v>153.27886530249</c:v>
                </c:pt>
                <c:pt idx="93">
                  <c:v>155.335687417532</c:v>
                </c:pt>
                <c:pt idx="94">
                  <c:v>135.479678025303</c:v>
                </c:pt>
                <c:pt idx="95">
                  <c:v>124.696601077048</c:v>
                </c:pt>
                <c:pt idx="96">
                  <c:v>126.44100694749</c:v>
                </c:pt>
                <c:pt idx="97">
                  <c:v>128.64377935199599</c:v>
                </c:pt>
                <c:pt idx="98">
                  <c:v>122.7851200496</c:v>
                </c:pt>
                <c:pt idx="99">
                  <c:v>120.338923943061</c:v>
                </c:pt>
                <c:pt idx="100">
                  <c:v>129.264852913358</c:v>
                </c:pt>
                <c:pt idx="101">
                  <c:v>143.186526168249</c:v>
                </c:pt>
                <c:pt idx="102">
                  <c:v>153.96657053855299</c:v>
                </c:pt>
                <c:pt idx="103">
                  <c:v>163.85802509773299</c:v>
                </c:pt>
                <c:pt idx="104">
                  <c:v>175.67242694603399</c:v>
                </c:pt>
                <c:pt idx="105">
                  <c:v>198.264709003836</c:v>
                </c:pt>
                <c:pt idx="106">
                  <c:v>174.330821724754</c:v>
                </c:pt>
                <c:pt idx="107">
                  <c:v>176.10380938199799</c:v>
                </c:pt>
                <c:pt idx="108">
                  <c:v>169.19598012930899</c:v>
                </c:pt>
                <c:pt idx="109">
                  <c:v>183.41975687718201</c:v>
                </c:pt>
                <c:pt idx="110">
                  <c:v>172.859925524489</c:v>
                </c:pt>
                <c:pt idx="111">
                  <c:v>155.268980855075</c:v>
                </c:pt>
                <c:pt idx="112">
                  <c:v>144.35549137953601</c:v>
                </c:pt>
                <c:pt idx="113">
                  <c:v>139.52371637335</c:v>
                </c:pt>
                <c:pt idx="114">
                  <c:v>137.72654588312099</c:v>
                </c:pt>
                <c:pt idx="115">
                  <c:v>143.61022027909101</c:v>
                </c:pt>
                <c:pt idx="116">
                  <c:v>139.60046491636299</c:v>
                </c:pt>
                <c:pt idx="117">
                  <c:v>134.17023514530601</c:v>
                </c:pt>
                <c:pt idx="118">
                  <c:v>128.03857469272199</c:v>
                </c:pt>
                <c:pt idx="119">
                  <c:v>126.878081258473</c:v>
                </c:pt>
                <c:pt idx="120">
                  <c:v>128.77505285257601</c:v>
                </c:pt>
                <c:pt idx="121">
                  <c:v>132.23050123142599</c:v>
                </c:pt>
                <c:pt idx="122">
                  <c:v>129.66624549638601</c:v>
                </c:pt>
                <c:pt idx="123">
                  <c:v>128.97234617075401</c:v>
                </c:pt>
                <c:pt idx="124">
                  <c:v>136.87772329806899</c:v>
                </c:pt>
                <c:pt idx="125">
                  <c:v>136.95780550435501</c:v>
                </c:pt>
                <c:pt idx="126">
                  <c:v>133.31956649099601</c:v>
                </c:pt>
                <c:pt idx="127">
                  <c:v>131.44592783371101</c:v>
                </c:pt>
                <c:pt idx="128">
                  <c:v>125.14367028958</c:v>
                </c:pt>
                <c:pt idx="129">
                  <c:v>124.07787324819201</c:v>
                </c:pt>
                <c:pt idx="130">
                  <c:v>115.812237703894</c:v>
                </c:pt>
                <c:pt idx="131">
                  <c:v>107.633759070308</c:v>
                </c:pt>
                <c:pt idx="132">
                  <c:v>113.182341193637</c:v>
                </c:pt>
                <c:pt idx="133">
                  <c:v>111.399356167669</c:v>
                </c:pt>
                <c:pt idx="134">
                  <c:v>114.44427894686</c:v>
                </c:pt>
                <c:pt idx="135">
                  <c:v>108.342964787968</c:v>
                </c:pt>
                <c:pt idx="136">
                  <c:v>101.40522351793</c:v>
                </c:pt>
                <c:pt idx="137">
                  <c:v>99.003634852187901</c:v>
                </c:pt>
                <c:pt idx="138">
                  <c:v>97.117035302564503</c:v>
                </c:pt>
                <c:pt idx="139">
                  <c:v>96.886098977761904</c:v>
                </c:pt>
                <c:pt idx="140">
                  <c:v>93.116620950783599</c:v>
                </c:pt>
                <c:pt idx="141">
                  <c:v>92.634417544158197</c:v>
                </c:pt>
                <c:pt idx="142">
                  <c:v>85.154882118878305</c:v>
                </c:pt>
                <c:pt idx="143">
                  <c:v>87.3131456396017</c:v>
                </c:pt>
                <c:pt idx="144">
                  <c:v>89.643575863452696</c:v>
                </c:pt>
                <c:pt idx="145">
                  <c:v>84.102431092097206</c:v>
                </c:pt>
                <c:pt idx="146">
                  <c:v>81.235763633023197</c:v>
                </c:pt>
                <c:pt idx="147">
                  <c:v>82.001736733753702</c:v>
                </c:pt>
                <c:pt idx="148">
                  <c:v>83.805262748934396</c:v>
                </c:pt>
                <c:pt idx="149">
                  <c:v>84.446582517846494</c:v>
                </c:pt>
                <c:pt idx="150">
                  <c:v>83.699169383348703</c:v>
                </c:pt>
                <c:pt idx="151">
                  <c:v>83.517509968136494</c:v>
                </c:pt>
                <c:pt idx="152">
                  <c:v>83.983307076989803</c:v>
                </c:pt>
                <c:pt idx="153">
                  <c:v>80.698483765473497</c:v>
                </c:pt>
                <c:pt idx="154">
                  <c:v>76.873462891411094</c:v>
                </c:pt>
                <c:pt idx="155">
                  <c:v>62.171314346829298</c:v>
                </c:pt>
                <c:pt idx="156">
                  <c:v>76.282429386242796</c:v>
                </c:pt>
                <c:pt idx="157">
                  <c:v>73.201660934082</c:v>
                </c:pt>
                <c:pt idx="158">
                  <c:v>73.744279583356601</c:v>
                </c:pt>
                <c:pt idx="159">
                  <c:v>72.925243041221705</c:v>
                </c:pt>
                <c:pt idx="160">
                  <c:v>68.889631912425997</c:v>
                </c:pt>
                <c:pt idx="161">
                  <c:v>68.634601463721793</c:v>
                </c:pt>
                <c:pt idx="162">
                  <c:v>66.193159161134503</c:v>
                </c:pt>
                <c:pt idx="163">
                  <c:v>70.143741825919506</c:v>
                </c:pt>
                <c:pt idx="164">
                  <c:v>67.077108228126903</c:v>
                </c:pt>
                <c:pt idx="165">
                  <c:v>62.828261580345803</c:v>
                </c:pt>
                <c:pt idx="166">
                  <c:v>59.548072069062599</c:v>
                </c:pt>
                <c:pt idx="167">
                  <c:v>57.768871147705703</c:v>
                </c:pt>
                <c:pt idx="168">
                  <c:v>61.939494734544802</c:v>
                </c:pt>
                <c:pt idx="169">
                  <c:v>60.0396079025207</c:v>
                </c:pt>
                <c:pt idx="170">
                  <c:v>57.941931428081503</c:v>
                </c:pt>
                <c:pt idx="171">
                  <c:v>56.756732306598202</c:v>
                </c:pt>
                <c:pt idx="172">
                  <c:v>55.820774971585102</c:v>
                </c:pt>
                <c:pt idx="173">
                  <c:v>53.735515402196299</c:v>
                </c:pt>
                <c:pt idx="174">
                  <c:v>51.5930087313629</c:v>
                </c:pt>
                <c:pt idx="175">
                  <c:v>53.456263448770301</c:v>
                </c:pt>
                <c:pt idx="176">
                  <c:v>57.919929420630503</c:v>
                </c:pt>
                <c:pt idx="177">
                  <c:v>71.393952442296595</c:v>
                </c:pt>
                <c:pt idx="178">
                  <c:v>71.711067207396496</c:v>
                </c:pt>
                <c:pt idx="179">
                  <c:v>70.689177231932803</c:v>
                </c:pt>
                <c:pt idx="180">
                  <c:v>73.647778819639996</c:v>
                </c:pt>
                <c:pt idx="181">
                  <c:v>75.288034640103206</c:v>
                </c:pt>
                <c:pt idx="182">
                  <c:v>74.154608510042806</c:v>
                </c:pt>
                <c:pt idx="183">
                  <c:v>69.098174251216406</c:v>
                </c:pt>
                <c:pt idx="184">
                  <c:v>65.372999103431894</c:v>
                </c:pt>
                <c:pt idx="185">
                  <c:v>61.304738392959997</c:v>
                </c:pt>
                <c:pt idx="186">
                  <c:v>58.5458399426985</c:v>
                </c:pt>
                <c:pt idx="187">
                  <c:v>57.586038545428501</c:v>
                </c:pt>
                <c:pt idx="188">
                  <c:v>54.461039098062699</c:v>
                </c:pt>
                <c:pt idx="189">
                  <c:v>51.484799836407298</c:v>
                </c:pt>
                <c:pt idx="190">
                  <c:v>49.5510906267723</c:v>
                </c:pt>
                <c:pt idx="191">
                  <c:v>50.561098639527103</c:v>
                </c:pt>
                <c:pt idx="192">
                  <c:v>54.5525732386198</c:v>
                </c:pt>
                <c:pt idx="193">
                  <c:v>55.5455659739834</c:v>
                </c:pt>
                <c:pt idx="194">
                  <c:v>52.9999466619903</c:v>
                </c:pt>
                <c:pt idx="195">
                  <c:v>51.141799806597</c:v>
                </c:pt>
                <c:pt idx="196">
                  <c:v>53.168226404546502</c:v>
                </c:pt>
                <c:pt idx="197">
                  <c:v>52.6607700147459</c:v>
                </c:pt>
                <c:pt idx="198">
                  <c:v>51.398102118749598</c:v>
                </c:pt>
                <c:pt idx="199">
                  <c:v>51.305484478523098</c:v>
                </c:pt>
                <c:pt idx="200">
                  <c:v>49.613221744399198</c:v>
                </c:pt>
                <c:pt idx="201">
                  <c:v>47.170859784847003</c:v>
                </c:pt>
                <c:pt idx="202">
                  <c:v>46.332594657797699</c:v>
                </c:pt>
                <c:pt idx="203">
                  <c:v>48.167523377940803</c:v>
                </c:pt>
                <c:pt idx="204">
                  <c:v>50.132424854727802</c:v>
                </c:pt>
                <c:pt idx="205">
                  <c:v>48.587259423226598</c:v>
                </c:pt>
                <c:pt idx="206">
                  <c:v>47.766395029829603</c:v>
                </c:pt>
                <c:pt idx="207">
                  <c:v>44.348208857273697</c:v>
                </c:pt>
                <c:pt idx="208">
                  <c:v>44.352865590655703</c:v>
                </c:pt>
                <c:pt idx="209">
                  <c:v>43.743885063232398</c:v>
                </c:pt>
                <c:pt idx="210">
                  <c:v>42.265811570751801</c:v>
                </c:pt>
                <c:pt idx="211">
                  <c:v>43.4124682723726</c:v>
                </c:pt>
                <c:pt idx="212">
                  <c:v>47.135154785214702</c:v>
                </c:pt>
                <c:pt idx="213">
                  <c:v>46.584816474490502</c:v>
                </c:pt>
                <c:pt idx="214">
                  <c:v>45.567382077444798</c:v>
                </c:pt>
                <c:pt idx="215">
                  <c:v>48.156040171460603</c:v>
                </c:pt>
                <c:pt idx="216">
                  <c:v>49.365687302633397</c:v>
                </c:pt>
                <c:pt idx="217">
                  <c:v>46.182334886765297</c:v>
                </c:pt>
                <c:pt idx="218">
                  <c:v>48.6761043199554</c:v>
                </c:pt>
                <c:pt idx="219">
                  <c:v>48.941991337675397</c:v>
                </c:pt>
                <c:pt idx="220">
                  <c:v>52.8392352700956</c:v>
                </c:pt>
                <c:pt idx="221">
                  <c:v>53.397455415392898</c:v>
                </c:pt>
                <c:pt idx="222">
                  <c:v>52.046779353740497</c:v>
                </c:pt>
                <c:pt idx="223">
                  <c:v>51.774505914647598</c:v>
                </c:pt>
                <c:pt idx="224">
                  <c:v>51.518292904076603</c:v>
                </c:pt>
                <c:pt idx="225">
                  <c:v>50.930333869488102</c:v>
                </c:pt>
                <c:pt idx="226">
                  <c:v>49.471340009356901</c:v>
                </c:pt>
                <c:pt idx="227">
                  <c:v>51.349074332878502</c:v>
                </c:pt>
                <c:pt idx="228">
                  <c:v>52.0492783126533</c:v>
                </c:pt>
                <c:pt idx="229">
                  <c:v>49.176051917203097</c:v>
                </c:pt>
                <c:pt idx="230">
                  <c:v>49.193994763466499</c:v>
                </c:pt>
                <c:pt idx="231">
                  <c:v>47.985484014469101</c:v>
                </c:pt>
                <c:pt idx="232">
                  <c:v>48.6955171953514</c:v>
                </c:pt>
                <c:pt idx="233">
                  <c:v>52.287929720997298</c:v>
                </c:pt>
                <c:pt idx="234">
                  <c:v>53.503180004449703</c:v>
                </c:pt>
                <c:pt idx="235">
                  <c:v>55.2541161123862</c:v>
                </c:pt>
                <c:pt idx="236">
                  <c:v>52.856129380918397</c:v>
                </c:pt>
                <c:pt idx="237">
                  <c:v>50.770444874033799</c:v>
                </c:pt>
                <c:pt idx="238">
                  <c:v>51.675504443802403</c:v>
                </c:pt>
                <c:pt idx="239">
                  <c:v>54.630550108457498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634448"/>
        <c:axId val="527629744"/>
      </c:lineChart>
      <c:catAx>
        <c:axId val="5276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629744"/>
        <c:crosses val="autoZero"/>
        <c:auto val="1"/>
        <c:lblAlgn val="ctr"/>
        <c:lblOffset val="100"/>
        <c:noMultiLvlLbl val="0"/>
      </c:catAx>
      <c:valAx>
        <c:axId val="527629744"/>
        <c:scaling>
          <c:orientation val="minMax"/>
          <c:max val="2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2763444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500" b="1">
                <a:solidFill>
                  <a:srgbClr val="0000FF"/>
                </a:solidFill>
              </a:rPr>
              <a:t>Evolução</a:t>
            </a:r>
            <a:r>
              <a:rPr lang="pt-BR" sz="1500" b="1" baseline="0">
                <a:solidFill>
                  <a:srgbClr val="0000FF"/>
                </a:solidFill>
              </a:rPr>
              <a:t> da Taxa Selic: dez/2010 a jul/2014</a:t>
            </a:r>
            <a:endParaRPr lang="pt-BR" sz="1500" b="1">
              <a:solidFill>
                <a:srgbClr val="0000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520985700117741E-2"/>
          <c:y val="0.11026365328708847"/>
          <c:w val="0.95068879002397011"/>
          <c:h val="0.765850330791120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[2]Selic!$C$2:$C$31</c:f>
              <c:numCache>
                <c:formatCode>m/d/yyyy</c:formatCode>
                <c:ptCount val="30"/>
                <c:pt idx="0">
                  <c:v>41836</c:v>
                </c:pt>
                <c:pt idx="1">
                  <c:v>41787</c:v>
                </c:pt>
                <c:pt idx="2">
                  <c:v>41731</c:v>
                </c:pt>
                <c:pt idx="3">
                  <c:v>41696</c:v>
                </c:pt>
                <c:pt idx="4">
                  <c:v>41654</c:v>
                </c:pt>
                <c:pt idx="5">
                  <c:v>41605</c:v>
                </c:pt>
                <c:pt idx="6">
                  <c:v>41556</c:v>
                </c:pt>
                <c:pt idx="7">
                  <c:v>41514</c:v>
                </c:pt>
                <c:pt idx="8">
                  <c:v>41465</c:v>
                </c:pt>
                <c:pt idx="9">
                  <c:v>41423</c:v>
                </c:pt>
                <c:pt idx="10">
                  <c:v>41381</c:v>
                </c:pt>
                <c:pt idx="11">
                  <c:v>41339</c:v>
                </c:pt>
                <c:pt idx="12">
                  <c:v>41290</c:v>
                </c:pt>
                <c:pt idx="13">
                  <c:v>41241</c:v>
                </c:pt>
                <c:pt idx="14">
                  <c:v>41192</c:v>
                </c:pt>
                <c:pt idx="15">
                  <c:v>41150</c:v>
                </c:pt>
                <c:pt idx="16">
                  <c:v>41101</c:v>
                </c:pt>
                <c:pt idx="17">
                  <c:v>41059</c:v>
                </c:pt>
                <c:pt idx="18">
                  <c:v>41017</c:v>
                </c:pt>
                <c:pt idx="19">
                  <c:v>40975</c:v>
                </c:pt>
                <c:pt idx="20">
                  <c:v>40926</c:v>
                </c:pt>
                <c:pt idx="21">
                  <c:v>40877</c:v>
                </c:pt>
                <c:pt idx="22">
                  <c:v>40835</c:v>
                </c:pt>
                <c:pt idx="23">
                  <c:v>40786</c:v>
                </c:pt>
                <c:pt idx="24">
                  <c:v>40744</c:v>
                </c:pt>
                <c:pt idx="25">
                  <c:v>40702</c:v>
                </c:pt>
                <c:pt idx="26">
                  <c:v>40653</c:v>
                </c:pt>
                <c:pt idx="27">
                  <c:v>40604</c:v>
                </c:pt>
                <c:pt idx="28">
                  <c:v>40562</c:v>
                </c:pt>
                <c:pt idx="29">
                  <c:v>40520</c:v>
                </c:pt>
              </c:numCache>
            </c:numRef>
          </c:cat>
          <c:val>
            <c:numRef>
              <c:f>[2]Selic!$D$2:$D$31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6921623569823119E-2"/>
                  <c:y val="2.042863786185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9741894164793414E-2"/>
                  <c:y val="-2.042863786185837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[2]Selic!$C$2:$C$31</c:f>
              <c:numCache>
                <c:formatCode>m/d/yyyy</c:formatCode>
                <c:ptCount val="30"/>
                <c:pt idx="0">
                  <c:v>41836</c:v>
                </c:pt>
                <c:pt idx="1">
                  <c:v>41787</c:v>
                </c:pt>
                <c:pt idx="2">
                  <c:v>41731</c:v>
                </c:pt>
                <c:pt idx="3">
                  <c:v>41696</c:v>
                </c:pt>
                <c:pt idx="4">
                  <c:v>41654</c:v>
                </c:pt>
                <c:pt idx="5">
                  <c:v>41605</c:v>
                </c:pt>
                <c:pt idx="6">
                  <c:v>41556</c:v>
                </c:pt>
                <c:pt idx="7">
                  <c:v>41514</c:v>
                </c:pt>
                <c:pt idx="8">
                  <c:v>41465</c:v>
                </c:pt>
                <c:pt idx="9">
                  <c:v>41423</c:v>
                </c:pt>
                <c:pt idx="10">
                  <c:v>41381</c:v>
                </c:pt>
                <c:pt idx="11">
                  <c:v>41339</c:v>
                </c:pt>
                <c:pt idx="12">
                  <c:v>41290</c:v>
                </c:pt>
                <c:pt idx="13">
                  <c:v>41241</c:v>
                </c:pt>
                <c:pt idx="14">
                  <c:v>41192</c:v>
                </c:pt>
                <c:pt idx="15">
                  <c:v>41150</c:v>
                </c:pt>
                <c:pt idx="16">
                  <c:v>41101</c:v>
                </c:pt>
                <c:pt idx="17">
                  <c:v>41059</c:v>
                </c:pt>
                <c:pt idx="18">
                  <c:v>41017</c:v>
                </c:pt>
                <c:pt idx="19">
                  <c:v>40975</c:v>
                </c:pt>
                <c:pt idx="20">
                  <c:v>40926</c:v>
                </c:pt>
                <c:pt idx="21">
                  <c:v>40877</c:v>
                </c:pt>
                <c:pt idx="22">
                  <c:v>40835</c:v>
                </c:pt>
                <c:pt idx="23">
                  <c:v>40786</c:v>
                </c:pt>
                <c:pt idx="24">
                  <c:v>40744</c:v>
                </c:pt>
                <c:pt idx="25">
                  <c:v>40702</c:v>
                </c:pt>
                <c:pt idx="26">
                  <c:v>40653</c:v>
                </c:pt>
                <c:pt idx="27">
                  <c:v>40604</c:v>
                </c:pt>
                <c:pt idx="28">
                  <c:v>40562</c:v>
                </c:pt>
                <c:pt idx="29">
                  <c:v>40520</c:v>
                </c:pt>
              </c:numCache>
            </c:numRef>
          </c:cat>
          <c:val>
            <c:numRef>
              <c:f>[2]Selic!$E$2:$E$31</c:f>
              <c:numCache>
                <c:formatCode>General</c:formatCode>
                <c:ptCount val="30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10.75</c:v>
                </c:pt>
                <c:pt idx="4">
                  <c:v>10.5</c:v>
                </c:pt>
                <c:pt idx="5">
                  <c:v>10</c:v>
                </c:pt>
                <c:pt idx="6">
                  <c:v>9.5</c:v>
                </c:pt>
                <c:pt idx="7">
                  <c:v>9</c:v>
                </c:pt>
                <c:pt idx="8">
                  <c:v>8.5</c:v>
                </c:pt>
                <c:pt idx="9">
                  <c:v>8</c:v>
                </c:pt>
                <c:pt idx="10">
                  <c:v>7.5</c:v>
                </c:pt>
                <c:pt idx="11">
                  <c:v>7.25</c:v>
                </c:pt>
                <c:pt idx="12">
                  <c:v>7.25</c:v>
                </c:pt>
                <c:pt idx="13">
                  <c:v>7.25</c:v>
                </c:pt>
                <c:pt idx="14">
                  <c:v>7.25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9.75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12.25</c:v>
                </c:pt>
                <c:pt idx="26">
                  <c:v>12</c:v>
                </c:pt>
                <c:pt idx="27">
                  <c:v>11.75</c:v>
                </c:pt>
                <c:pt idx="28">
                  <c:v>11.25</c:v>
                </c:pt>
                <c:pt idx="29">
                  <c:v>10.75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87136"/>
        <c:axId val="534484000"/>
      </c:lineChart>
      <c:dateAx>
        <c:axId val="534487136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4484000"/>
        <c:crosses val="autoZero"/>
        <c:auto val="1"/>
        <c:lblOffset val="100"/>
        <c:baseTimeUnit val="months"/>
        <c:majorUnit val="3"/>
        <c:majorTimeUnit val="months"/>
      </c:dateAx>
      <c:valAx>
        <c:axId val="534484000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44871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09713" cy="6230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0.16714</cdr:x>
      <cdr:y>0.55267</cdr:y>
    </cdr:from>
    <cdr:to>
      <cdr:x>0.55335</cdr:x>
      <cdr:y>0.60192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05290" y="3435804"/>
          <a:ext cx="3478326" cy="306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0.16903</cdr:x>
      <cdr:y>0.51847</cdr:y>
    </cdr:from>
    <cdr:to>
      <cdr:x>0.71388</cdr:x>
      <cdr:y>0.57729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522299" y="3223192"/>
          <a:ext cx="4907076" cy="365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</cdr:x>
      <cdr:y>0.95759</cdr:y>
    </cdr:from>
    <cdr:to>
      <cdr:x>0.82153</cdr:x>
      <cdr:y>0.99179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0" y="5953125"/>
          <a:ext cx="7398884" cy="212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/>
            <a:t>Fonte: Banco Central</a:t>
          </a:r>
          <a:r>
            <a:rPr lang="pt-BR" sz="800" baseline="0"/>
            <a:t> do Brasil (http://www.bcb.gov.br/Pec/Copom/Port/taxaSelic.asp#notasl) Acessado em 01/08/2014.</a:t>
          </a:r>
          <a:endParaRPr lang="pt-BR" sz="8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0.20321</cdr:x>
      <cdr:y>0.02078</cdr:y>
    </cdr:from>
    <cdr:to>
      <cdr:x>0.80987</cdr:x>
      <cdr:y>0.08961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44037" y="124918"/>
          <a:ext cx="5871147" cy="413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600" b="1">
              <a:solidFill>
                <a:srgbClr val="0000FF"/>
              </a:solidFill>
            </a:rPr>
            <a:t>Superávit</a:t>
          </a:r>
          <a:r>
            <a:rPr lang="pt-BR" sz="1600" b="1" baseline="0">
              <a:solidFill>
                <a:srgbClr val="0000FF"/>
              </a:solidFill>
            </a:rPr>
            <a:t> Primário do Setor Público: 2002-2014</a:t>
          </a:r>
          <a:endParaRPr lang="pt-BR" sz="1600" b="1">
            <a:solidFill>
              <a:srgbClr val="0000FF"/>
            </a:solidFill>
          </a:endParaRPr>
        </a:p>
      </cdr:txBody>
    </cdr:sp>
  </cdr:relSizeAnchor>
  <cdr:relSizeAnchor xmlns:cdr="http://schemas.openxmlformats.org/drawingml/2006/chartDrawing">
    <cdr:from>
      <cdr:x>0.00081</cdr:x>
      <cdr:y>0.95065</cdr:y>
    </cdr:from>
    <cdr:to>
      <cdr:x>0.4555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807" y="5715000"/>
          <a:ext cx="4387746" cy="296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/>
            <a:t>Fonte: Ipeadata (www.ipeadata.gov.br)</a:t>
          </a:r>
        </a:p>
      </cdr:txBody>
    </cdr:sp>
  </cdr:relSizeAnchor>
  <cdr:relSizeAnchor xmlns:cdr="http://schemas.openxmlformats.org/drawingml/2006/chartDrawing">
    <cdr:from>
      <cdr:x>0.52994</cdr:x>
      <cdr:y>0.14286</cdr:y>
    </cdr:from>
    <cdr:to>
      <cdr:x>0.68204</cdr:x>
      <cdr:y>0.18961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113832" y="858811"/>
          <a:ext cx="1467787" cy="281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rgbClr val="0000FF"/>
              </a:solidFill>
            </a:rPr>
            <a:t>Setor Público</a:t>
          </a:r>
        </a:p>
      </cdr:txBody>
    </cdr:sp>
  </cdr:relSizeAnchor>
  <cdr:relSizeAnchor xmlns:cdr="http://schemas.openxmlformats.org/drawingml/2006/chartDrawing">
    <cdr:from>
      <cdr:x>0.62055</cdr:x>
      <cdr:y>0.72857</cdr:y>
    </cdr:from>
    <cdr:to>
      <cdr:x>0.92799</cdr:x>
      <cdr:y>0.77922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988257" y="4379939"/>
          <a:ext cx="2966804" cy="304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rgbClr val="FF0000"/>
              </a:solidFill>
            </a:rPr>
            <a:t>Governo Federal e Banco Central</a:t>
          </a:r>
        </a:p>
      </cdr:txBody>
    </cdr:sp>
  </cdr:relSizeAnchor>
  <cdr:relSizeAnchor xmlns:cdr="http://schemas.openxmlformats.org/drawingml/2006/chartDrawing">
    <cdr:from>
      <cdr:x>0.88916</cdr:x>
      <cdr:y>0.04935</cdr:y>
    </cdr:from>
    <cdr:to>
      <cdr:x>0.99191</cdr:x>
      <cdr:y>0.1039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8580308" y="296680"/>
          <a:ext cx="991537" cy="32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400" b="1">
              <a:solidFill>
                <a:srgbClr val="002060"/>
              </a:solidFill>
            </a:rPr>
            <a:t>% PIB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1</xdr:row>
      <xdr:rowOff>28575</xdr:rowOff>
    </xdr:from>
    <xdr:to>
      <xdr:col>10</xdr:col>
      <xdr:colOff>590550</xdr:colOff>
      <xdr:row>19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23811</xdr:rowOff>
    </xdr:from>
    <xdr:to>
      <xdr:col>12</xdr:col>
      <xdr:colOff>0</xdr:colOff>
      <xdr:row>25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6</xdr:row>
      <xdr:rowOff>0</xdr:rowOff>
    </xdr:from>
    <xdr:to>
      <xdr:col>12</xdr:col>
      <xdr:colOff>238124</xdr:colOff>
      <xdr:row>24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142875</xdr:rowOff>
    </xdr:from>
    <xdr:to>
      <xdr:col>6</xdr:col>
      <xdr:colOff>0</xdr:colOff>
      <xdr:row>32</xdr:row>
      <xdr:rowOff>147637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06228" cy="622526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0.22757</cdr:x>
      <cdr:y>0.01778</cdr:y>
    </cdr:from>
    <cdr:to>
      <cdr:x>0.75637</cdr:x>
      <cdr:y>0.07798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49576" y="110558"/>
          <a:ext cx="4762500" cy="37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0.20585</cdr:x>
      <cdr:y>0.02326</cdr:y>
    </cdr:from>
    <cdr:to>
      <cdr:x>0.80548</cdr:x>
      <cdr:y>0.08618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853973" y="144576"/>
          <a:ext cx="5400335" cy="3912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2400" b="1">
              <a:solidFill>
                <a:schemeClr val="accent2"/>
              </a:solidFill>
            </a:rPr>
            <a:t>Relação</a:t>
          </a:r>
          <a:r>
            <a:rPr lang="pt-BR" sz="2400" b="1" baseline="0">
              <a:solidFill>
                <a:schemeClr val="accent2"/>
              </a:solidFill>
            </a:rPr>
            <a:t> Câmbio/Salário: 1994-2013</a:t>
          </a:r>
          <a:endParaRPr lang="pt-BR" sz="24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0.01039</cdr:x>
      <cdr:y>0.93844</cdr:y>
    </cdr:from>
    <cdr:to>
      <cdr:x>0.83381</cdr:x>
      <cdr:y>0.99863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93549" y="5834062"/>
          <a:ext cx="7415893" cy="374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0.01133</cdr:x>
      <cdr:y>0.92079</cdr:y>
    </cdr:from>
    <cdr:to>
      <cdr:x>0.91029</cdr:x>
      <cdr:y>0.9978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02054" y="5724338"/>
          <a:ext cx="8096250" cy="478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>
              <a:solidFill>
                <a:sysClr val="windowText" lastClr="000000"/>
              </a:solidFill>
            </a:rPr>
            <a:t>Fonte: IPEADATA</a:t>
          </a:r>
        </a:p>
        <a:p xmlns:a="http://schemas.openxmlformats.org/drawingml/2006/main">
          <a:r>
            <a:rPr lang="pt-BR" sz="1100" b="1">
              <a:solidFill>
                <a:sysClr val="windowText" lastClr="000000"/>
              </a:solidFill>
            </a:rPr>
            <a:t>Índice calculado a partir dos salários médios nominais (FIESP) e da taxa de câmbio real (R$) / dólar americano (US$) - média mensal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12807" cy="623617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&#231;&#227;o%20C&#226;mbio%20Sal&#225;rio%20-%201994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eca/Dropbox/Aulas/EB/Dados%20B&#225;sicos/Taxa%20Selic%20-%201996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uper&#225;vit%20Prim&#225;rio%20do%20Setor%20P&#250;blico%20-%202002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Câmbio Salário"/>
      <sheetName val="Relação Câmbio Salário"/>
    </sheetNames>
    <sheetDataSet>
      <sheetData sheetId="0">
        <row r="3">
          <cell r="A3" t="str">
            <v>1994.01</v>
          </cell>
          <cell r="B3">
            <v>134.32807126911101</v>
          </cell>
        </row>
        <row r="4">
          <cell r="A4" t="str">
            <v>1994.02</v>
          </cell>
          <cell r="B4">
            <v>137.41425884549801</v>
          </cell>
        </row>
        <row r="5">
          <cell r="A5" t="str">
            <v>1994.03</v>
          </cell>
          <cell r="B5">
            <v>123.36916575941</v>
          </cell>
        </row>
        <row r="6">
          <cell r="A6" t="str">
            <v>1994.04</v>
          </cell>
          <cell r="B6">
            <v>117.779670411278</v>
          </cell>
        </row>
        <row r="7">
          <cell r="A7" t="str">
            <v>1994.05</v>
          </cell>
          <cell r="B7">
            <v>114.75944406835499</v>
          </cell>
        </row>
        <row r="8">
          <cell r="A8" t="str">
            <v>1994.06</v>
          </cell>
          <cell r="B8">
            <v>112.85457082665999</v>
          </cell>
        </row>
        <row r="9">
          <cell r="A9" t="str">
            <v>1994.07</v>
          </cell>
          <cell r="B9">
            <v>125.637434172524</v>
          </cell>
        </row>
        <row r="10">
          <cell r="A10" t="str">
            <v>1994.08</v>
          </cell>
          <cell r="B10">
            <v>116.33152491573</v>
          </cell>
        </row>
        <row r="11">
          <cell r="A11" t="str">
            <v>1994.09</v>
          </cell>
          <cell r="B11">
            <v>110.10917266239299</v>
          </cell>
        </row>
        <row r="12">
          <cell r="A12" t="str">
            <v>1994.10</v>
          </cell>
          <cell r="B12">
            <v>103.38243130279299</v>
          </cell>
        </row>
        <row r="13">
          <cell r="A13" t="str">
            <v>1994.11</v>
          </cell>
          <cell r="B13">
            <v>91.678741998449397</v>
          </cell>
        </row>
        <row r="14">
          <cell r="A14" t="str">
            <v>1994.12</v>
          </cell>
          <cell r="B14">
            <v>89.343004464020296</v>
          </cell>
        </row>
        <row r="15">
          <cell r="A15" t="str">
            <v>1995.01</v>
          </cell>
          <cell r="B15">
            <v>91.445398811164395</v>
          </cell>
        </row>
        <row r="16">
          <cell r="A16" t="str">
            <v>1995.02</v>
          </cell>
          <cell r="B16">
            <v>90.910531208286599</v>
          </cell>
        </row>
        <row r="17">
          <cell r="A17" t="str">
            <v>1995.03</v>
          </cell>
          <cell r="B17">
            <v>91.411929857507602</v>
          </cell>
        </row>
        <row r="18">
          <cell r="A18" t="str">
            <v>1995.04</v>
          </cell>
          <cell r="B18">
            <v>89.3972228997862</v>
          </cell>
        </row>
        <row r="19">
          <cell r="A19" t="str">
            <v>1995.05</v>
          </cell>
          <cell r="B19">
            <v>85.837173560057295</v>
          </cell>
        </row>
        <row r="20">
          <cell r="A20" t="str">
            <v>1995.06</v>
          </cell>
          <cell r="B20">
            <v>86.810608630828796</v>
          </cell>
        </row>
        <row r="21">
          <cell r="A21" t="str">
            <v>1995.07</v>
          </cell>
          <cell r="B21">
            <v>87.235432429107803</v>
          </cell>
        </row>
        <row r="22">
          <cell r="A22" t="str">
            <v>1995.08</v>
          </cell>
          <cell r="B22">
            <v>86.433014768333706</v>
          </cell>
        </row>
        <row r="23">
          <cell r="A23" t="str">
            <v>1995.09</v>
          </cell>
          <cell r="B23">
            <v>89.989869111602204</v>
          </cell>
        </row>
        <row r="24">
          <cell r="A24" t="str">
            <v>1995.10</v>
          </cell>
          <cell r="B24">
            <v>88.176798698676507</v>
          </cell>
        </row>
        <row r="25">
          <cell r="A25" t="str">
            <v>1995.11</v>
          </cell>
          <cell r="B25">
            <v>81.584049925881502</v>
          </cell>
        </row>
        <row r="26">
          <cell r="A26" t="str">
            <v>1995.12</v>
          </cell>
          <cell r="B26">
            <v>78.885112868789705</v>
          </cell>
        </row>
        <row r="27">
          <cell r="A27" t="str">
            <v>1996.01</v>
          </cell>
          <cell r="B27">
            <v>79.678379957392494</v>
          </cell>
        </row>
        <row r="28">
          <cell r="A28" t="str">
            <v>1996.02</v>
          </cell>
          <cell r="B28">
            <v>79.976106039628604</v>
          </cell>
        </row>
        <row r="29">
          <cell r="A29" t="str">
            <v>1996.03</v>
          </cell>
          <cell r="B29">
            <v>79.520380586092699</v>
          </cell>
        </row>
        <row r="30">
          <cell r="A30" t="str">
            <v>1996.04</v>
          </cell>
          <cell r="B30">
            <v>78.217587716032995</v>
          </cell>
        </row>
        <row r="31">
          <cell r="A31" t="str">
            <v>1996.05</v>
          </cell>
          <cell r="B31">
            <v>77.846980388709994</v>
          </cell>
        </row>
        <row r="32">
          <cell r="A32" t="str">
            <v>1996.06</v>
          </cell>
          <cell r="B32">
            <v>78.452470127533502</v>
          </cell>
        </row>
        <row r="33">
          <cell r="A33" t="str">
            <v>1996.07</v>
          </cell>
          <cell r="B33">
            <v>77.542665472599694</v>
          </cell>
        </row>
        <row r="34">
          <cell r="A34" t="str">
            <v>1996.08</v>
          </cell>
          <cell r="B34">
            <v>76.903921486566603</v>
          </cell>
        </row>
        <row r="35">
          <cell r="A35" t="str">
            <v>1996.09</v>
          </cell>
          <cell r="B35">
            <v>77.482169597810895</v>
          </cell>
        </row>
        <row r="36">
          <cell r="A36" t="str">
            <v>1996.10</v>
          </cell>
          <cell r="B36">
            <v>76.757448997932599</v>
          </cell>
        </row>
        <row r="37">
          <cell r="A37" t="str">
            <v>1996.11</v>
          </cell>
          <cell r="B37">
            <v>75.563492095914398</v>
          </cell>
        </row>
        <row r="38">
          <cell r="A38" t="str">
            <v>1996.12</v>
          </cell>
          <cell r="B38">
            <v>74.572385170117101</v>
          </cell>
        </row>
        <row r="39">
          <cell r="A39" t="str">
            <v>1997.01</v>
          </cell>
          <cell r="B39">
            <v>74.381504514109395</v>
          </cell>
        </row>
        <row r="40">
          <cell r="A40" t="str">
            <v>1997.02</v>
          </cell>
          <cell r="B40">
            <v>75.838471570282707</v>
          </cell>
        </row>
        <row r="41">
          <cell r="A41" t="str">
            <v>1997.03</v>
          </cell>
          <cell r="B41">
            <v>75.048916147313193</v>
          </cell>
        </row>
        <row r="42">
          <cell r="A42" t="str">
            <v>1997.04</v>
          </cell>
          <cell r="B42">
            <v>74.101156397493497</v>
          </cell>
        </row>
        <row r="43">
          <cell r="A43" t="str">
            <v>1997.05</v>
          </cell>
          <cell r="B43">
            <v>72.5557202115872</v>
          </cell>
        </row>
        <row r="44">
          <cell r="A44" t="str">
            <v>1997.06</v>
          </cell>
          <cell r="B44">
            <v>74.025157248867501</v>
          </cell>
        </row>
        <row r="45">
          <cell r="A45" t="str">
            <v>1997.07</v>
          </cell>
          <cell r="B45">
            <v>74.143047137844505</v>
          </cell>
        </row>
        <row r="46">
          <cell r="A46" t="str">
            <v>1997.08</v>
          </cell>
          <cell r="B46">
            <v>74.185124869585707</v>
          </cell>
        </row>
        <row r="47">
          <cell r="A47" t="str">
            <v>1997.09</v>
          </cell>
          <cell r="B47">
            <v>75.410867299442799</v>
          </cell>
        </row>
        <row r="48">
          <cell r="A48" t="str">
            <v>1997.10</v>
          </cell>
          <cell r="B48">
            <v>75.244841179185599</v>
          </cell>
        </row>
        <row r="49">
          <cell r="A49" t="str">
            <v>1997.11</v>
          </cell>
          <cell r="B49">
            <v>73.433229048103797</v>
          </cell>
        </row>
        <row r="50">
          <cell r="A50" t="str">
            <v>1997.12</v>
          </cell>
          <cell r="B50">
            <v>72.464321666468607</v>
          </cell>
        </row>
        <row r="51">
          <cell r="A51" t="str">
            <v>1998.01</v>
          </cell>
          <cell r="B51">
            <v>74.561513006145006</v>
          </cell>
        </row>
        <row r="52">
          <cell r="A52" t="str">
            <v>1998.02</v>
          </cell>
          <cell r="B52">
            <v>75.863040852808496</v>
          </cell>
        </row>
        <row r="53">
          <cell r="A53" t="str">
            <v>1998.03</v>
          </cell>
          <cell r="B53">
            <v>74.129176476330002</v>
          </cell>
        </row>
        <row r="54">
          <cell r="A54" t="str">
            <v>1998.04</v>
          </cell>
          <cell r="B54">
            <v>74.728037233262697</v>
          </cell>
        </row>
        <row r="55">
          <cell r="A55" t="str">
            <v>1998.05</v>
          </cell>
          <cell r="B55">
            <v>73.436458606958794</v>
          </cell>
        </row>
        <row r="56">
          <cell r="A56" t="str">
            <v>1998.06</v>
          </cell>
          <cell r="B56">
            <v>75.2772519535295</v>
          </cell>
        </row>
        <row r="57">
          <cell r="A57" t="str">
            <v>1998.07</v>
          </cell>
          <cell r="B57">
            <v>74.931890924447103</v>
          </cell>
        </row>
        <row r="58">
          <cell r="A58" t="str">
            <v>1998.08</v>
          </cell>
          <cell r="B58">
            <v>75.517830493959707</v>
          </cell>
        </row>
        <row r="59">
          <cell r="A59" t="str">
            <v>1998.09</v>
          </cell>
          <cell r="B59">
            <v>77.590819054561806</v>
          </cell>
        </row>
        <row r="60">
          <cell r="A60" t="str">
            <v>1998.10</v>
          </cell>
          <cell r="B60">
            <v>77.593225057059598</v>
          </cell>
        </row>
        <row r="61">
          <cell r="A61" t="str">
            <v>1998.11</v>
          </cell>
          <cell r="B61">
            <v>75.779378280702602</v>
          </cell>
        </row>
        <row r="62">
          <cell r="A62" t="str">
            <v>1998.12</v>
          </cell>
          <cell r="B62">
            <v>74.663431545971093</v>
          </cell>
        </row>
        <row r="63">
          <cell r="A63" t="str">
            <v>1999.01</v>
          </cell>
          <cell r="B63">
            <v>96.892128264681006</v>
          </cell>
        </row>
        <row r="64">
          <cell r="A64" t="str">
            <v>1999.02</v>
          </cell>
          <cell r="B64">
            <v>127.22368881265</v>
          </cell>
        </row>
        <row r="65">
          <cell r="A65" t="str">
            <v>1999.03</v>
          </cell>
          <cell r="B65">
            <v>125.482938361181</v>
          </cell>
        </row>
        <row r="66">
          <cell r="A66" t="str">
            <v>1999.04</v>
          </cell>
          <cell r="B66">
            <v>110.93302477819</v>
          </cell>
        </row>
        <row r="67">
          <cell r="A67" t="str">
            <v>1999.05</v>
          </cell>
          <cell r="B67">
            <v>109.10243210701501</v>
          </cell>
        </row>
        <row r="68">
          <cell r="A68" t="str">
            <v>1999.06</v>
          </cell>
          <cell r="B68">
            <v>114.60795478891001</v>
          </cell>
        </row>
        <row r="69">
          <cell r="A69" t="str">
            <v>1999.07</v>
          </cell>
          <cell r="B69">
            <v>116.20938195346601</v>
          </cell>
        </row>
        <row r="70">
          <cell r="A70" t="str">
            <v>1999.08</v>
          </cell>
          <cell r="B70">
            <v>120.541400215983</v>
          </cell>
        </row>
        <row r="71">
          <cell r="A71" t="str">
            <v>1999.09</v>
          </cell>
          <cell r="B71">
            <v>122.04440738559801</v>
          </cell>
        </row>
        <row r="72">
          <cell r="A72" t="str">
            <v>1999.10</v>
          </cell>
          <cell r="B72">
            <v>125.690526838392</v>
          </cell>
        </row>
        <row r="73">
          <cell r="A73" t="str">
            <v>1999.11</v>
          </cell>
          <cell r="B73">
            <v>118.988762954946</v>
          </cell>
        </row>
        <row r="74">
          <cell r="A74" t="str">
            <v>1999.12</v>
          </cell>
          <cell r="B74">
            <v>110.576843965173</v>
          </cell>
        </row>
        <row r="75">
          <cell r="A75" t="str">
            <v>2000.01</v>
          </cell>
          <cell r="B75">
            <v>110.437043710794</v>
          </cell>
        </row>
        <row r="76">
          <cell r="A76" t="str">
            <v>2000.02</v>
          </cell>
          <cell r="B76">
            <v>108.310537485322</v>
          </cell>
        </row>
        <row r="77">
          <cell r="A77" t="str">
            <v>2000.03</v>
          </cell>
          <cell r="B77">
            <v>105.44593269779899</v>
          </cell>
        </row>
        <row r="78">
          <cell r="A78" t="str">
            <v>2000.04</v>
          </cell>
          <cell r="B78">
            <v>106.30815593516</v>
          </cell>
        </row>
        <row r="79">
          <cell r="A79" t="str">
            <v>2000.05</v>
          </cell>
          <cell r="B79">
            <v>108.188954097818</v>
          </cell>
        </row>
        <row r="80">
          <cell r="A80" t="str">
            <v>2000.06</v>
          </cell>
          <cell r="B80">
            <v>106.781039152354</v>
          </cell>
        </row>
        <row r="81">
          <cell r="A81" t="str">
            <v>2000.07</v>
          </cell>
          <cell r="B81">
            <v>106.78150600302099</v>
          </cell>
        </row>
        <row r="82">
          <cell r="A82" t="str">
            <v>2000.08</v>
          </cell>
          <cell r="B82">
            <v>105.342961287546</v>
          </cell>
        </row>
        <row r="83">
          <cell r="A83" t="str">
            <v>2000.09</v>
          </cell>
          <cell r="B83">
            <v>108.402043535901</v>
          </cell>
        </row>
        <row r="84">
          <cell r="A84" t="str">
            <v>2000.10</v>
          </cell>
          <cell r="B84">
            <v>108.846557412381</v>
          </cell>
        </row>
        <row r="85">
          <cell r="A85" t="str">
            <v>2000.11</v>
          </cell>
          <cell r="B85">
            <v>109.15940516995801</v>
          </cell>
        </row>
        <row r="86">
          <cell r="A86" t="str">
            <v>2000.12</v>
          </cell>
          <cell r="B86">
            <v>106.32691052977199</v>
          </cell>
        </row>
        <row r="87">
          <cell r="A87" t="str">
            <v>2001.01</v>
          </cell>
          <cell r="B87">
            <v>112.842530755537</v>
          </cell>
        </row>
        <row r="88">
          <cell r="A88" t="str">
            <v>2001.02</v>
          </cell>
          <cell r="B88">
            <v>114.837556222318</v>
          </cell>
        </row>
        <row r="89">
          <cell r="A89" t="str">
            <v>2001.03</v>
          </cell>
          <cell r="B89">
            <v>120.00831533312</v>
          </cell>
        </row>
        <row r="90">
          <cell r="A90" t="str">
            <v>2001.04</v>
          </cell>
          <cell r="B90">
            <v>122.684051883428</v>
          </cell>
        </row>
        <row r="91">
          <cell r="A91" t="str">
            <v>2001.05</v>
          </cell>
          <cell r="B91">
            <v>128.425739114783</v>
          </cell>
        </row>
        <row r="92">
          <cell r="A92" t="str">
            <v>2001.06</v>
          </cell>
          <cell r="B92">
            <v>135.328857014661</v>
          </cell>
        </row>
        <row r="93">
          <cell r="A93" t="str">
            <v>2001.07</v>
          </cell>
          <cell r="B93">
            <v>138.405568003377</v>
          </cell>
        </row>
        <row r="94">
          <cell r="A94" t="str">
            <v>2001.08</v>
          </cell>
          <cell r="B94">
            <v>139.108117296724</v>
          </cell>
        </row>
        <row r="95">
          <cell r="A95" t="str">
            <v>2001.09</v>
          </cell>
          <cell r="B95">
            <v>153.27886530249</v>
          </cell>
        </row>
        <row r="96">
          <cell r="A96" t="str">
            <v>2001.10</v>
          </cell>
          <cell r="B96">
            <v>155.335687417532</v>
          </cell>
        </row>
        <row r="97">
          <cell r="A97" t="str">
            <v>2001.11</v>
          </cell>
          <cell r="B97">
            <v>135.479678025303</v>
          </cell>
        </row>
        <row r="98">
          <cell r="A98" t="str">
            <v>2001.12</v>
          </cell>
          <cell r="B98">
            <v>124.696601077048</v>
          </cell>
        </row>
        <row r="99">
          <cell r="A99" t="str">
            <v>2002.01</v>
          </cell>
          <cell r="B99">
            <v>126.44100694749</v>
          </cell>
        </row>
        <row r="100">
          <cell r="A100" t="str">
            <v>2002.02</v>
          </cell>
          <cell r="B100">
            <v>128.64377935199599</v>
          </cell>
        </row>
        <row r="101">
          <cell r="A101" t="str">
            <v>2002.03</v>
          </cell>
          <cell r="B101">
            <v>122.7851200496</v>
          </cell>
        </row>
        <row r="102">
          <cell r="A102" t="str">
            <v>2002.04</v>
          </cell>
          <cell r="B102">
            <v>120.338923943061</v>
          </cell>
        </row>
        <row r="103">
          <cell r="A103" t="str">
            <v>2002.05</v>
          </cell>
          <cell r="B103">
            <v>129.264852913358</v>
          </cell>
        </row>
        <row r="104">
          <cell r="A104" t="str">
            <v>2002.06</v>
          </cell>
          <cell r="B104">
            <v>143.186526168249</v>
          </cell>
        </row>
        <row r="105">
          <cell r="A105" t="str">
            <v>2002.07</v>
          </cell>
          <cell r="B105">
            <v>153.96657053855299</v>
          </cell>
        </row>
        <row r="106">
          <cell r="A106" t="str">
            <v>2002.08</v>
          </cell>
          <cell r="B106">
            <v>163.85802509773299</v>
          </cell>
        </row>
        <row r="107">
          <cell r="A107" t="str">
            <v>2002.09</v>
          </cell>
          <cell r="B107">
            <v>175.67242694603399</v>
          </cell>
        </row>
        <row r="108">
          <cell r="A108" t="str">
            <v>2002.10</v>
          </cell>
          <cell r="B108">
            <v>198.264709003836</v>
          </cell>
        </row>
        <row r="109">
          <cell r="A109" t="str">
            <v>2002.11</v>
          </cell>
          <cell r="B109">
            <v>174.330821724754</v>
          </cell>
        </row>
        <row r="110">
          <cell r="A110" t="str">
            <v>2002.12</v>
          </cell>
          <cell r="B110">
            <v>176.10380938199799</v>
          </cell>
        </row>
        <row r="111">
          <cell r="A111" t="str">
            <v>2003.01</v>
          </cell>
          <cell r="B111">
            <v>169.19598012930899</v>
          </cell>
        </row>
        <row r="112">
          <cell r="A112" t="str">
            <v>2003.02</v>
          </cell>
          <cell r="B112">
            <v>183.41975687718201</v>
          </cell>
        </row>
        <row r="113">
          <cell r="A113" t="str">
            <v>2003.03</v>
          </cell>
          <cell r="B113">
            <v>172.859925524489</v>
          </cell>
        </row>
        <row r="114">
          <cell r="A114" t="str">
            <v>2003.04</v>
          </cell>
          <cell r="B114">
            <v>155.268980855075</v>
          </cell>
        </row>
        <row r="115">
          <cell r="A115" t="str">
            <v>2003.05</v>
          </cell>
          <cell r="B115">
            <v>144.35549137953601</v>
          </cell>
        </row>
        <row r="116">
          <cell r="A116" t="str">
            <v>2003.06</v>
          </cell>
          <cell r="B116">
            <v>139.52371637335</v>
          </cell>
        </row>
        <row r="117">
          <cell r="A117" t="str">
            <v>2003.07</v>
          </cell>
          <cell r="B117">
            <v>137.72654588312099</v>
          </cell>
        </row>
        <row r="118">
          <cell r="A118" t="str">
            <v>2003.08</v>
          </cell>
          <cell r="B118">
            <v>143.61022027909101</v>
          </cell>
        </row>
        <row r="119">
          <cell r="A119" t="str">
            <v>2003.09</v>
          </cell>
          <cell r="B119">
            <v>139.60046491636299</v>
          </cell>
        </row>
        <row r="120">
          <cell r="A120" t="str">
            <v>2003.10</v>
          </cell>
          <cell r="B120">
            <v>134.17023514530601</v>
          </cell>
        </row>
        <row r="121">
          <cell r="A121" t="str">
            <v>2003.11</v>
          </cell>
          <cell r="B121">
            <v>128.03857469272199</v>
          </cell>
        </row>
        <row r="122">
          <cell r="A122" t="str">
            <v>2003.12</v>
          </cell>
          <cell r="B122">
            <v>126.878081258473</v>
          </cell>
        </row>
        <row r="123">
          <cell r="A123" t="str">
            <v>2004.01</v>
          </cell>
          <cell r="B123">
            <v>128.77505285257601</v>
          </cell>
        </row>
        <row r="124">
          <cell r="A124" t="str">
            <v>2004.02</v>
          </cell>
          <cell r="B124">
            <v>132.23050123142599</v>
          </cell>
        </row>
        <row r="125">
          <cell r="A125" t="str">
            <v>2004.03</v>
          </cell>
          <cell r="B125">
            <v>129.66624549638601</v>
          </cell>
        </row>
        <row r="126">
          <cell r="A126" t="str">
            <v>2004.04</v>
          </cell>
          <cell r="B126">
            <v>128.97234617075401</v>
          </cell>
        </row>
        <row r="127">
          <cell r="A127" t="str">
            <v>2004.05</v>
          </cell>
          <cell r="B127">
            <v>136.87772329806899</v>
          </cell>
        </row>
        <row r="128">
          <cell r="A128" t="str">
            <v>2004.06</v>
          </cell>
          <cell r="B128">
            <v>136.95780550435501</v>
          </cell>
        </row>
        <row r="129">
          <cell r="A129" t="str">
            <v>2004.07</v>
          </cell>
          <cell r="B129">
            <v>133.31956649099601</v>
          </cell>
        </row>
        <row r="130">
          <cell r="A130" t="str">
            <v>2004.08</v>
          </cell>
          <cell r="B130">
            <v>131.44592783371101</v>
          </cell>
        </row>
        <row r="131">
          <cell r="A131" t="str">
            <v>2004.09</v>
          </cell>
          <cell r="B131">
            <v>125.14367028958</v>
          </cell>
        </row>
        <row r="132">
          <cell r="A132" t="str">
            <v>2004.10</v>
          </cell>
          <cell r="B132">
            <v>124.07787324819201</v>
          </cell>
        </row>
        <row r="133">
          <cell r="A133" t="str">
            <v>2004.11</v>
          </cell>
          <cell r="B133">
            <v>115.812237703894</v>
          </cell>
        </row>
        <row r="134">
          <cell r="A134" t="str">
            <v>2004.12</v>
          </cell>
          <cell r="B134">
            <v>107.633759070308</v>
          </cell>
        </row>
        <row r="135">
          <cell r="A135" t="str">
            <v>2005.01</v>
          </cell>
          <cell r="B135">
            <v>113.182341193637</v>
          </cell>
        </row>
        <row r="136">
          <cell r="A136" t="str">
            <v>2005.02</v>
          </cell>
          <cell r="B136">
            <v>111.399356167669</v>
          </cell>
        </row>
        <row r="137">
          <cell r="A137" t="str">
            <v>2005.03</v>
          </cell>
          <cell r="B137">
            <v>114.44427894686</v>
          </cell>
        </row>
        <row r="138">
          <cell r="A138" t="str">
            <v>2005.04</v>
          </cell>
          <cell r="B138">
            <v>108.342964787968</v>
          </cell>
        </row>
        <row r="139">
          <cell r="A139" t="str">
            <v>2005.05</v>
          </cell>
          <cell r="B139">
            <v>101.40522351793</v>
          </cell>
        </row>
        <row r="140">
          <cell r="A140" t="str">
            <v>2005.06</v>
          </cell>
          <cell r="B140">
            <v>99.003634852187901</v>
          </cell>
        </row>
        <row r="141">
          <cell r="A141" t="str">
            <v>2005.07</v>
          </cell>
          <cell r="B141">
            <v>97.117035302564503</v>
          </cell>
        </row>
        <row r="142">
          <cell r="A142" t="str">
            <v>2005.08</v>
          </cell>
          <cell r="B142">
            <v>96.886098977761904</v>
          </cell>
        </row>
        <row r="143">
          <cell r="A143" t="str">
            <v>2005.09</v>
          </cell>
          <cell r="B143">
            <v>93.116620950783599</v>
          </cell>
        </row>
        <row r="144">
          <cell r="A144" t="str">
            <v>2005.10</v>
          </cell>
          <cell r="B144">
            <v>92.634417544158197</v>
          </cell>
        </row>
        <row r="145">
          <cell r="A145" t="str">
            <v>2005.11</v>
          </cell>
          <cell r="B145">
            <v>85.154882118878305</v>
          </cell>
        </row>
        <row r="146">
          <cell r="A146" t="str">
            <v>2005.12</v>
          </cell>
          <cell r="B146">
            <v>87.3131456396017</v>
          </cell>
        </row>
        <row r="147">
          <cell r="A147" t="str">
            <v>2006.01</v>
          </cell>
          <cell r="B147">
            <v>89.643575863452696</v>
          </cell>
        </row>
        <row r="148">
          <cell r="A148" t="str">
            <v>2006.02</v>
          </cell>
          <cell r="B148">
            <v>84.102431092097206</v>
          </cell>
        </row>
        <row r="149">
          <cell r="A149" t="str">
            <v>2006.03</v>
          </cell>
          <cell r="B149">
            <v>81.235763633023197</v>
          </cell>
        </row>
        <row r="150">
          <cell r="A150" t="str">
            <v>2006.04</v>
          </cell>
          <cell r="B150">
            <v>82.001736733753702</v>
          </cell>
        </row>
        <row r="151">
          <cell r="A151" t="str">
            <v>2006.05</v>
          </cell>
          <cell r="B151">
            <v>83.805262748934396</v>
          </cell>
        </row>
        <row r="152">
          <cell r="A152" t="str">
            <v>2006.06</v>
          </cell>
          <cell r="B152">
            <v>84.446582517846494</v>
          </cell>
        </row>
        <row r="153">
          <cell r="A153" t="str">
            <v>2006.07</v>
          </cell>
          <cell r="B153">
            <v>83.699169383348703</v>
          </cell>
        </row>
        <row r="154">
          <cell r="A154" t="str">
            <v>2006.08</v>
          </cell>
          <cell r="B154">
            <v>83.517509968136494</v>
          </cell>
        </row>
        <row r="155">
          <cell r="A155" t="str">
            <v>2006.09</v>
          </cell>
          <cell r="B155">
            <v>83.983307076989803</v>
          </cell>
        </row>
        <row r="156">
          <cell r="A156" t="str">
            <v>2006.10</v>
          </cell>
          <cell r="B156">
            <v>80.698483765473497</v>
          </cell>
        </row>
        <row r="157">
          <cell r="A157" t="str">
            <v>2006.11</v>
          </cell>
          <cell r="B157">
            <v>76.873462891411094</v>
          </cell>
        </row>
        <row r="158">
          <cell r="A158" t="str">
            <v>2006.12</v>
          </cell>
          <cell r="B158">
            <v>62.171314346829298</v>
          </cell>
        </row>
        <row r="159">
          <cell r="A159" t="str">
            <v>2007.01</v>
          </cell>
          <cell r="B159">
            <v>76.282429386242796</v>
          </cell>
        </row>
        <row r="160">
          <cell r="A160" t="str">
            <v>2007.02</v>
          </cell>
          <cell r="B160">
            <v>73.201660934082</v>
          </cell>
        </row>
        <row r="161">
          <cell r="A161" t="str">
            <v>2007.03</v>
          </cell>
          <cell r="B161">
            <v>73.744279583356601</v>
          </cell>
        </row>
        <row r="162">
          <cell r="A162" t="str">
            <v>2007.04</v>
          </cell>
          <cell r="B162">
            <v>72.925243041221705</v>
          </cell>
        </row>
        <row r="163">
          <cell r="A163" t="str">
            <v>2007.05</v>
          </cell>
          <cell r="B163">
            <v>68.889631912425997</v>
          </cell>
        </row>
        <row r="164">
          <cell r="A164" t="str">
            <v>2007.06</v>
          </cell>
          <cell r="B164">
            <v>68.634601463721793</v>
          </cell>
        </row>
        <row r="165">
          <cell r="A165" t="str">
            <v>2007.07</v>
          </cell>
          <cell r="B165">
            <v>66.193159161134503</v>
          </cell>
        </row>
        <row r="166">
          <cell r="A166" t="str">
            <v>2007.08</v>
          </cell>
          <cell r="B166">
            <v>70.143741825919506</v>
          </cell>
        </row>
        <row r="167">
          <cell r="A167" t="str">
            <v>2007.09</v>
          </cell>
          <cell r="B167">
            <v>67.077108228126903</v>
          </cell>
        </row>
        <row r="168">
          <cell r="A168" t="str">
            <v>2007.10</v>
          </cell>
          <cell r="B168">
            <v>62.828261580345803</v>
          </cell>
        </row>
        <row r="169">
          <cell r="A169" t="str">
            <v>2007.11</v>
          </cell>
          <cell r="B169">
            <v>59.548072069062599</v>
          </cell>
        </row>
        <row r="170">
          <cell r="A170" t="str">
            <v>2007.12</v>
          </cell>
          <cell r="B170">
            <v>57.768871147705703</v>
          </cell>
        </row>
        <row r="171">
          <cell r="A171" t="str">
            <v>2008.01</v>
          </cell>
          <cell r="B171">
            <v>61.939494734544802</v>
          </cell>
        </row>
        <row r="172">
          <cell r="A172" t="str">
            <v>2008.02</v>
          </cell>
          <cell r="B172">
            <v>60.0396079025207</v>
          </cell>
        </row>
        <row r="173">
          <cell r="A173" t="str">
            <v>2008.03</v>
          </cell>
          <cell r="B173">
            <v>57.941931428081503</v>
          </cell>
        </row>
        <row r="174">
          <cell r="A174" t="str">
            <v>2008.04</v>
          </cell>
          <cell r="B174">
            <v>56.756732306598202</v>
          </cell>
        </row>
        <row r="175">
          <cell r="A175" t="str">
            <v>2008.05</v>
          </cell>
          <cell r="B175">
            <v>55.820774971585102</v>
          </cell>
        </row>
        <row r="176">
          <cell r="A176" t="str">
            <v>2008.06</v>
          </cell>
          <cell r="B176">
            <v>53.735515402196299</v>
          </cell>
        </row>
        <row r="177">
          <cell r="A177" t="str">
            <v>2008.07</v>
          </cell>
          <cell r="B177">
            <v>51.5930087313629</v>
          </cell>
        </row>
        <row r="178">
          <cell r="A178" t="str">
            <v>2008.08</v>
          </cell>
          <cell r="B178">
            <v>53.456263448770301</v>
          </cell>
        </row>
        <row r="179">
          <cell r="A179" t="str">
            <v>2008.09</v>
          </cell>
          <cell r="B179">
            <v>57.919929420630503</v>
          </cell>
        </row>
        <row r="180">
          <cell r="A180" t="str">
            <v>2008.10</v>
          </cell>
          <cell r="B180">
            <v>71.393952442296595</v>
          </cell>
        </row>
        <row r="181">
          <cell r="A181" t="str">
            <v>2008.11</v>
          </cell>
          <cell r="B181">
            <v>71.711067207396496</v>
          </cell>
        </row>
        <row r="182">
          <cell r="A182" t="str">
            <v>2008.12</v>
          </cell>
          <cell r="B182">
            <v>70.689177231932803</v>
          </cell>
        </row>
        <row r="183">
          <cell r="A183" t="str">
            <v>2009.01</v>
          </cell>
          <cell r="B183">
            <v>73.647778819639996</v>
          </cell>
        </row>
        <row r="184">
          <cell r="A184" t="str">
            <v>2009.02</v>
          </cell>
          <cell r="B184">
            <v>75.288034640103206</v>
          </cell>
        </row>
        <row r="185">
          <cell r="A185" t="str">
            <v>2009.03</v>
          </cell>
          <cell r="B185">
            <v>74.154608510042806</v>
          </cell>
        </row>
        <row r="186">
          <cell r="A186" t="str">
            <v>2009.04</v>
          </cell>
          <cell r="B186">
            <v>69.098174251216406</v>
          </cell>
        </row>
        <row r="187">
          <cell r="A187" t="str">
            <v>2009.05</v>
          </cell>
          <cell r="B187">
            <v>65.372999103431894</v>
          </cell>
        </row>
        <row r="188">
          <cell r="A188" t="str">
            <v>2009.06</v>
          </cell>
          <cell r="B188">
            <v>61.304738392959997</v>
          </cell>
        </row>
        <row r="189">
          <cell r="A189" t="str">
            <v>2009.07</v>
          </cell>
          <cell r="B189">
            <v>58.5458399426985</v>
          </cell>
        </row>
        <row r="190">
          <cell r="A190" t="str">
            <v>2009.08</v>
          </cell>
          <cell r="B190">
            <v>57.586038545428501</v>
          </cell>
        </row>
        <row r="191">
          <cell r="A191" t="str">
            <v>2009.09</v>
          </cell>
          <cell r="B191">
            <v>54.461039098062699</v>
          </cell>
        </row>
        <row r="192">
          <cell r="A192" t="str">
            <v>2009.10</v>
          </cell>
          <cell r="B192">
            <v>51.484799836407298</v>
          </cell>
        </row>
        <row r="193">
          <cell r="A193" t="str">
            <v>2009.11</v>
          </cell>
          <cell r="B193">
            <v>49.5510906267723</v>
          </cell>
        </row>
        <row r="194">
          <cell r="A194" t="str">
            <v>2009.12</v>
          </cell>
          <cell r="B194">
            <v>50.561098639527103</v>
          </cell>
        </row>
        <row r="195">
          <cell r="A195" t="str">
            <v>2010.01</v>
          </cell>
          <cell r="B195">
            <v>54.5525732386198</v>
          </cell>
        </row>
        <row r="196">
          <cell r="A196" t="str">
            <v>2010.02</v>
          </cell>
          <cell r="B196">
            <v>55.5455659739834</v>
          </cell>
        </row>
        <row r="197">
          <cell r="A197" t="str">
            <v>2010.03</v>
          </cell>
          <cell r="B197">
            <v>52.9999466619903</v>
          </cell>
        </row>
        <row r="198">
          <cell r="A198" t="str">
            <v>2010.04</v>
          </cell>
          <cell r="B198">
            <v>51.141799806597</v>
          </cell>
        </row>
        <row r="199">
          <cell r="A199" t="str">
            <v>2010.05</v>
          </cell>
          <cell r="B199">
            <v>53.168226404546502</v>
          </cell>
        </row>
        <row r="200">
          <cell r="A200" t="str">
            <v>2010.06</v>
          </cell>
          <cell r="B200">
            <v>52.6607700147459</v>
          </cell>
        </row>
        <row r="201">
          <cell r="A201" t="str">
            <v>2010.07</v>
          </cell>
          <cell r="B201">
            <v>51.398102118749598</v>
          </cell>
        </row>
        <row r="202">
          <cell r="A202" t="str">
            <v>2010.08</v>
          </cell>
          <cell r="B202">
            <v>51.305484478523098</v>
          </cell>
        </row>
        <row r="203">
          <cell r="A203" t="str">
            <v>2010.09</v>
          </cell>
          <cell r="B203">
            <v>49.613221744399198</v>
          </cell>
        </row>
        <row r="204">
          <cell r="A204" t="str">
            <v>2010.10</v>
          </cell>
          <cell r="B204">
            <v>47.170859784847003</v>
          </cell>
        </row>
        <row r="205">
          <cell r="A205" t="str">
            <v>2010.11</v>
          </cell>
          <cell r="B205">
            <v>46.332594657797699</v>
          </cell>
        </row>
        <row r="206">
          <cell r="A206" t="str">
            <v>2010.12</v>
          </cell>
          <cell r="B206">
            <v>48.167523377940803</v>
          </cell>
        </row>
        <row r="207">
          <cell r="A207" t="str">
            <v>2011.01</v>
          </cell>
          <cell r="B207">
            <v>50.132424854727802</v>
          </cell>
        </row>
        <row r="208">
          <cell r="A208" t="str">
            <v>2011.02</v>
          </cell>
          <cell r="B208">
            <v>48.587259423226598</v>
          </cell>
        </row>
        <row r="209">
          <cell r="A209" t="str">
            <v>2011.03</v>
          </cell>
          <cell r="B209">
            <v>47.766395029829603</v>
          </cell>
        </row>
        <row r="210">
          <cell r="A210" t="str">
            <v>2011.04</v>
          </cell>
          <cell r="B210">
            <v>44.348208857273697</v>
          </cell>
        </row>
        <row r="211">
          <cell r="A211" t="str">
            <v>2011.05</v>
          </cell>
          <cell r="B211">
            <v>44.352865590655703</v>
          </cell>
        </row>
        <row r="212">
          <cell r="A212" t="str">
            <v>2011.06</v>
          </cell>
          <cell r="B212">
            <v>43.743885063232398</v>
          </cell>
        </row>
        <row r="213">
          <cell r="A213" t="str">
            <v>2011.07</v>
          </cell>
          <cell r="B213">
            <v>42.265811570751801</v>
          </cell>
        </row>
        <row r="214">
          <cell r="A214" t="str">
            <v>2011.08</v>
          </cell>
          <cell r="B214">
            <v>43.4124682723726</v>
          </cell>
        </row>
        <row r="215">
          <cell r="A215" t="str">
            <v>2011.09</v>
          </cell>
          <cell r="B215">
            <v>47.135154785214702</v>
          </cell>
        </row>
        <row r="216">
          <cell r="A216" t="str">
            <v>2011.10</v>
          </cell>
          <cell r="B216">
            <v>46.584816474490502</v>
          </cell>
        </row>
        <row r="217">
          <cell r="A217" t="str">
            <v>2011.11</v>
          </cell>
          <cell r="B217">
            <v>45.567382077444798</v>
          </cell>
        </row>
        <row r="218">
          <cell r="A218" t="str">
            <v>2011.12</v>
          </cell>
          <cell r="B218">
            <v>48.156040171460603</v>
          </cell>
        </row>
        <row r="219">
          <cell r="A219" t="str">
            <v>2012.01</v>
          </cell>
          <cell r="B219">
            <v>49.365687302633397</v>
          </cell>
        </row>
        <row r="220">
          <cell r="A220" t="str">
            <v>2012.02</v>
          </cell>
          <cell r="B220">
            <v>46.182334886765297</v>
          </cell>
        </row>
        <row r="221">
          <cell r="A221" t="str">
            <v>2012.03</v>
          </cell>
          <cell r="B221">
            <v>48.6761043199554</v>
          </cell>
        </row>
        <row r="222">
          <cell r="A222" t="str">
            <v>2012.04</v>
          </cell>
          <cell r="B222">
            <v>48.941991337675397</v>
          </cell>
        </row>
        <row r="223">
          <cell r="A223" t="str">
            <v>2012.05</v>
          </cell>
          <cell r="B223">
            <v>52.8392352700956</v>
          </cell>
        </row>
        <row r="224">
          <cell r="A224" t="str">
            <v>2012.06</v>
          </cell>
          <cell r="B224">
            <v>53.397455415392898</v>
          </cell>
        </row>
        <row r="225">
          <cell r="A225" t="str">
            <v>2012.07</v>
          </cell>
          <cell r="B225">
            <v>52.046779353740497</v>
          </cell>
        </row>
        <row r="226">
          <cell r="A226" t="str">
            <v>2012.08</v>
          </cell>
          <cell r="B226">
            <v>51.774505914647598</v>
          </cell>
        </row>
        <row r="227">
          <cell r="A227" t="str">
            <v>2012.09</v>
          </cell>
          <cell r="B227">
            <v>51.518292904076603</v>
          </cell>
        </row>
        <row r="228">
          <cell r="A228" t="str">
            <v>2012.10</v>
          </cell>
          <cell r="B228">
            <v>50.930333869488102</v>
          </cell>
        </row>
        <row r="229">
          <cell r="A229" t="str">
            <v>2012.11</v>
          </cell>
          <cell r="B229">
            <v>49.471340009356901</v>
          </cell>
        </row>
        <row r="230">
          <cell r="A230" t="str">
            <v>2012.12</v>
          </cell>
          <cell r="B230">
            <v>51.349074332878502</v>
          </cell>
        </row>
        <row r="231">
          <cell r="A231" t="str">
            <v>2013.01</v>
          </cell>
          <cell r="B231">
            <v>52.0492783126533</v>
          </cell>
        </row>
        <row r="232">
          <cell r="A232" t="str">
            <v>2013.02</v>
          </cell>
          <cell r="B232">
            <v>49.176051917203097</v>
          </cell>
        </row>
        <row r="233">
          <cell r="A233" t="str">
            <v>2013.03</v>
          </cell>
          <cell r="B233">
            <v>49.193994763466499</v>
          </cell>
        </row>
        <row r="234">
          <cell r="A234" t="str">
            <v>2013.04</v>
          </cell>
          <cell r="B234">
            <v>47.985484014469101</v>
          </cell>
        </row>
        <row r="235">
          <cell r="A235" t="str">
            <v>2013.05</v>
          </cell>
          <cell r="B235">
            <v>48.6955171953514</v>
          </cell>
        </row>
        <row r="236">
          <cell r="A236" t="str">
            <v>2013.06</v>
          </cell>
          <cell r="B236">
            <v>52.287929720997298</v>
          </cell>
        </row>
        <row r="237">
          <cell r="A237" t="str">
            <v>2013.07</v>
          </cell>
          <cell r="B237">
            <v>53.503180004449703</v>
          </cell>
        </row>
        <row r="238">
          <cell r="A238" t="str">
            <v>2013.08</v>
          </cell>
          <cell r="B238">
            <v>55.2541161123862</v>
          </cell>
        </row>
        <row r="239">
          <cell r="A239" t="str">
            <v>2013.09</v>
          </cell>
          <cell r="B239">
            <v>52.856129380918397</v>
          </cell>
        </row>
        <row r="240">
          <cell r="A240" t="str">
            <v>2013.10</v>
          </cell>
          <cell r="B240">
            <v>50.770444874033799</v>
          </cell>
        </row>
        <row r="241">
          <cell r="A241" t="str">
            <v>2013.11</v>
          </cell>
          <cell r="B241">
            <v>51.675504443802403</v>
          </cell>
        </row>
        <row r="242">
          <cell r="A242" t="str">
            <v>2013.12</v>
          </cell>
          <cell r="B242">
            <v>54.630550108457498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ic"/>
      <sheetName val="Taxa Selic"/>
    </sheetNames>
    <sheetDataSet>
      <sheetData sheetId="0">
        <row r="2">
          <cell r="C2">
            <v>41836</v>
          </cell>
          <cell r="E2">
            <v>11</v>
          </cell>
        </row>
        <row r="3">
          <cell r="C3">
            <v>41787</v>
          </cell>
          <cell r="E3">
            <v>11</v>
          </cell>
        </row>
        <row r="4">
          <cell r="C4">
            <v>41731</v>
          </cell>
          <cell r="E4">
            <v>11</v>
          </cell>
        </row>
        <row r="5">
          <cell r="C5">
            <v>41696</v>
          </cell>
          <cell r="E5">
            <v>10.75</v>
          </cell>
        </row>
        <row r="6">
          <cell r="C6">
            <v>41654</v>
          </cell>
          <cell r="E6">
            <v>10.5</v>
          </cell>
        </row>
        <row r="7">
          <cell r="C7">
            <v>41605</v>
          </cell>
          <cell r="E7">
            <v>10</v>
          </cell>
        </row>
        <row r="8">
          <cell r="C8">
            <v>41556</v>
          </cell>
          <cell r="E8">
            <v>9.5</v>
          </cell>
        </row>
        <row r="9">
          <cell r="C9">
            <v>41514</v>
          </cell>
          <cell r="E9">
            <v>9</v>
          </cell>
        </row>
        <row r="10">
          <cell r="C10">
            <v>41465</v>
          </cell>
          <cell r="E10">
            <v>8.5</v>
          </cell>
        </row>
        <row r="11">
          <cell r="C11">
            <v>41423</v>
          </cell>
          <cell r="E11">
            <v>8</v>
          </cell>
        </row>
        <row r="12">
          <cell r="C12">
            <v>41381</v>
          </cell>
          <cell r="E12">
            <v>7.5</v>
          </cell>
        </row>
        <row r="13">
          <cell r="C13">
            <v>41339</v>
          </cell>
          <cell r="E13">
            <v>7.25</v>
          </cell>
        </row>
        <row r="14">
          <cell r="C14">
            <v>41290</v>
          </cell>
          <cell r="E14">
            <v>7.25</v>
          </cell>
        </row>
        <row r="15">
          <cell r="C15">
            <v>41241</v>
          </cell>
          <cell r="E15">
            <v>7.25</v>
          </cell>
        </row>
        <row r="16">
          <cell r="C16">
            <v>41192</v>
          </cell>
          <cell r="E16">
            <v>7.25</v>
          </cell>
        </row>
        <row r="17">
          <cell r="C17">
            <v>41150</v>
          </cell>
          <cell r="E17">
            <v>7.5</v>
          </cell>
        </row>
        <row r="18">
          <cell r="C18">
            <v>41101</v>
          </cell>
          <cell r="E18">
            <v>8</v>
          </cell>
        </row>
        <row r="19">
          <cell r="C19">
            <v>41059</v>
          </cell>
          <cell r="E19">
            <v>8.5</v>
          </cell>
        </row>
        <row r="20">
          <cell r="C20">
            <v>41017</v>
          </cell>
          <cell r="E20">
            <v>9</v>
          </cell>
        </row>
        <row r="21">
          <cell r="C21">
            <v>40975</v>
          </cell>
          <cell r="E21">
            <v>9.75</v>
          </cell>
        </row>
        <row r="22">
          <cell r="C22">
            <v>40926</v>
          </cell>
          <cell r="E22">
            <v>10.5</v>
          </cell>
        </row>
        <row r="23">
          <cell r="C23">
            <v>40877</v>
          </cell>
          <cell r="E23">
            <v>11</v>
          </cell>
        </row>
        <row r="24">
          <cell r="C24">
            <v>40835</v>
          </cell>
          <cell r="E24">
            <v>11.5</v>
          </cell>
        </row>
        <row r="25">
          <cell r="C25">
            <v>40786</v>
          </cell>
          <cell r="E25">
            <v>12</v>
          </cell>
        </row>
        <row r="26">
          <cell r="C26">
            <v>40744</v>
          </cell>
          <cell r="E26">
            <v>12.5</v>
          </cell>
        </row>
        <row r="27">
          <cell r="C27">
            <v>40702</v>
          </cell>
          <cell r="E27">
            <v>12.25</v>
          </cell>
        </row>
        <row r="28">
          <cell r="C28">
            <v>40653</v>
          </cell>
          <cell r="E28">
            <v>12</v>
          </cell>
        </row>
        <row r="29">
          <cell r="C29">
            <v>40604</v>
          </cell>
          <cell r="E29">
            <v>11.75</v>
          </cell>
        </row>
        <row r="30">
          <cell r="C30">
            <v>40562</v>
          </cell>
          <cell r="E30">
            <v>11.25</v>
          </cell>
        </row>
        <row r="31">
          <cell r="C31">
            <v>40520</v>
          </cell>
          <cell r="E31">
            <v>10.75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ávit Fiscal"/>
      <sheetName val="Comentários"/>
      <sheetName val="Fiscal"/>
    </sheetNames>
    <sheetDataSet>
      <sheetData sheetId="0">
        <row r="3">
          <cell r="E3" t="str">
            <v>2002.11</v>
          </cell>
          <cell r="F3">
            <v>3.33</v>
          </cell>
          <cell r="G3">
            <v>2.08</v>
          </cell>
        </row>
        <row r="4">
          <cell r="E4" t="str">
            <v>2002.12</v>
          </cell>
          <cell r="F4">
            <v>3.22</v>
          </cell>
          <cell r="G4">
            <v>2.16</v>
          </cell>
        </row>
        <row r="5">
          <cell r="E5" t="str">
            <v>2003.01</v>
          </cell>
          <cell r="F5">
            <v>3.26</v>
          </cell>
          <cell r="G5">
            <v>2.11</v>
          </cell>
        </row>
        <row r="6">
          <cell r="E6" t="str">
            <v>2003.02</v>
          </cell>
          <cell r="F6">
            <v>3.37</v>
          </cell>
          <cell r="G6">
            <v>2.25</v>
          </cell>
        </row>
        <row r="7">
          <cell r="E7" t="str">
            <v>2003.03</v>
          </cell>
          <cell r="F7">
            <v>3.36</v>
          </cell>
          <cell r="G7">
            <v>2.2999999999999998</v>
          </cell>
        </row>
        <row r="8">
          <cell r="E8" t="str">
            <v>2003.04</v>
          </cell>
          <cell r="F8">
            <v>3.61</v>
          </cell>
          <cell r="G8">
            <v>2.57</v>
          </cell>
        </row>
        <row r="9">
          <cell r="E9" t="str">
            <v>2003.05</v>
          </cell>
          <cell r="F9">
            <v>3.64</v>
          </cell>
          <cell r="G9">
            <v>2.64</v>
          </cell>
        </row>
        <row r="10">
          <cell r="E10" t="str">
            <v>2003.06</v>
          </cell>
          <cell r="F10">
            <v>3.45</v>
          </cell>
          <cell r="G10">
            <v>2.56</v>
          </cell>
        </row>
        <row r="11">
          <cell r="E11" t="str">
            <v>2003.07</v>
          </cell>
          <cell r="F11">
            <v>3.46</v>
          </cell>
          <cell r="G11">
            <v>2.61</v>
          </cell>
        </row>
        <row r="12">
          <cell r="E12" t="str">
            <v>2003.08</v>
          </cell>
          <cell r="F12">
            <v>3.59</v>
          </cell>
          <cell r="G12">
            <v>2.65</v>
          </cell>
        </row>
        <row r="13">
          <cell r="E13" t="str">
            <v>2003.09</v>
          </cell>
          <cell r="F13">
            <v>3.39</v>
          </cell>
          <cell r="G13">
            <v>2.4900000000000002</v>
          </cell>
        </row>
        <row r="14">
          <cell r="E14" t="str">
            <v>2003.10</v>
          </cell>
          <cell r="F14">
            <v>3.38</v>
          </cell>
          <cell r="G14">
            <v>2.4900000000000002</v>
          </cell>
        </row>
        <row r="15">
          <cell r="E15" t="str">
            <v>2003.11</v>
          </cell>
          <cell r="F15">
            <v>3.39</v>
          </cell>
          <cell r="G15">
            <v>2.5</v>
          </cell>
        </row>
        <row r="16">
          <cell r="E16" t="str">
            <v>2003.12</v>
          </cell>
          <cell r="F16">
            <v>3.27</v>
          </cell>
          <cell r="G16">
            <v>2.2799999999999998</v>
          </cell>
        </row>
        <row r="17">
          <cell r="E17" t="str">
            <v>2004.01</v>
          </cell>
          <cell r="F17">
            <v>3.38</v>
          </cell>
          <cell r="G17">
            <v>2.2799999999999998</v>
          </cell>
        </row>
        <row r="18">
          <cell r="E18" t="str">
            <v>2004.02</v>
          </cell>
          <cell r="F18">
            <v>3.36</v>
          </cell>
          <cell r="G18">
            <v>2.2799999999999998</v>
          </cell>
        </row>
        <row r="19">
          <cell r="E19" t="str">
            <v>2004.03</v>
          </cell>
          <cell r="F19">
            <v>3.46</v>
          </cell>
          <cell r="G19">
            <v>2.4</v>
          </cell>
        </row>
        <row r="20">
          <cell r="E20" t="str">
            <v>2004.04</v>
          </cell>
          <cell r="F20">
            <v>3.32</v>
          </cell>
          <cell r="G20">
            <v>2.2200000000000002</v>
          </cell>
        </row>
        <row r="21">
          <cell r="E21" t="str">
            <v>2004.05</v>
          </cell>
          <cell r="F21">
            <v>3.37</v>
          </cell>
          <cell r="G21">
            <v>2.27</v>
          </cell>
        </row>
        <row r="22">
          <cell r="E22" t="str">
            <v>2004.06</v>
          </cell>
          <cell r="F22">
            <v>3.63</v>
          </cell>
          <cell r="G22">
            <v>2.48</v>
          </cell>
        </row>
        <row r="23">
          <cell r="E23" t="str">
            <v>2004.07</v>
          </cell>
          <cell r="F23">
            <v>3.64</v>
          </cell>
          <cell r="G23">
            <v>2.4900000000000002</v>
          </cell>
        </row>
        <row r="24">
          <cell r="E24" t="str">
            <v>2004.08</v>
          </cell>
          <cell r="F24">
            <v>3.72</v>
          </cell>
          <cell r="G24">
            <v>2.52</v>
          </cell>
        </row>
        <row r="25">
          <cell r="E25" t="str">
            <v>2004.09</v>
          </cell>
          <cell r="F25">
            <v>3.68</v>
          </cell>
          <cell r="G25">
            <v>2.5</v>
          </cell>
        </row>
        <row r="26">
          <cell r="E26" t="str">
            <v>2004.10</v>
          </cell>
          <cell r="F26">
            <v>3.65</v>
          </cell>
          <cell r="G26">
            <v>2.52</v>
          </cell>
        </row>
        <row r="27">
          <cell r="E27" t="str">
            <v>2004.11</v>
          </cell>
          <cell r="F27">
            <v>3.54</v>
          </cell>
          <cell r="G27">
            <v>2.5</v>
          </cell>
        </row>
        <row r="28">
          <cell r="E28" t="str">
            <v>2004.12</v>
          </cell>
          <cell r="F28">
            <v>3.72</v>
          </cell>
          <cell r="G28">
            <v>2.7</v>
          </cell>
        </row>
        <row r="29">
          <cell r="E29" t="str">
            <v>2005.01</v>
          </cell>
          <cell r="F29">
            <v>3.81</v>
          </cell>
          <cell r="G29">
            <v>2.74</v>
          </cell>
        </row>
        <row r="30">
          <cell r="E30" t="str">
            <v>2005.02</v>
          </cell>
          <cell r="F30">
            <v>3.67</v>
          </cell>
          <cell r="G30">
            <v>2.58</v>
          </cell>
        </row>
        <row r="31">
          <cell r="E31" t="str">
            <v>2005.03</v>
          </cell>
          <cell r="F31">
            <v>3.76</v>
          </cell>
          <cell r="G31">
            <v>2.62</v>
          </cell>
        </row>
        <row r="32">
          <cell r="E32" t="str">
            <v>2005.04</v>
          </cell>
          <cell r="F32">
            <v>4.1100000000000003</v>
          </cell>
          <cell r="G32">
            <v>2.92</v>
          </cell>
        </row>
        <row r="33">
          <cell r="E33" t="str">
            <v>2005.05</v>
          </cell>
          <cell r="F33">
            <v>4.04</v>
          </cell>
          <cell r="G33">
            <v>2.78</v>
          </cell>
        </row>
        <row r="34">
          <cell r="E34" t="str">
            <v>2005.06</v>
          </cell>
          <cell r="F34">
            <v>4.03</v>
          </cell>
          <cell r="G34">
            <v>2.8</v>
          </cell>
        </row>
        <row r="35">
          <cell r="E35" t="str">
            <v>2005.07</v>
          </cell>
          <cell r="F35">
            <v>4.0599999999999996</v>
          </cell>
          <cell r="G35">
            <v>2.85</v>
          </cell>
        </row>
        <row r="36">
          <cell r="E36" t="str">
            <v>2005.08</v>
          </cell>
          <cell r="F36">
            <v>4.0599999999999996</v>
          </cell>
          <cell r="G36">
            <v>2.87</v>
          </cell>
        </row>
        <row r="37">
          <cell r="E37" t="str">
            <v>2005.09</v>
          </cell>
          <cell r="F37">
            <v>3.97</v>
          </cell>
          <cell r="G37">
            <v>2.79</v>
          </cell>
        </row>
        <row r="38">
          <cell r="E38" t="str">
            <v>2005.10</v>
          </cell>
          <cell r="F38">
            <v>4.01</v>
          </cell>
          <cell r="G38">
            <v>2.8</v>
          </cell>
        </row>
        <row r="39">
          <cell r="E39" t="str">
            <v>2005.11</v>
          </cell>
          <cell r="F39">
            <v>3.95</v>
          </cell>
          <cell r="G39">
            <v>2.68</v>
          </cell>
        </row>
        <row r="40">
          <cell r="E40" t="str">
            <v>2005.12</v>
          </cell>
          <cell r="F40">
            <v>3.79</v>
          </cell>
          <cell r="G40">
            <v>2.6</v>
          </cell>
        </row>
        <row r="41">
          <cell r="E41" t="str">
            <v>2006.01</v>
          </cell>
          <cell r="F41">
            <v>3.46</v>
          </cell>
          <cell r="G41">
            <v>2.34</v>
          </cell>
        </row>
        <row r="42">
          <cell r="E42" t="str">
            <v>2006.02</v>
          </cell>
          <cell r="F42">
            <v>3.42</v>
          </cell>
          <cell r="G42">
            <v>2.37</v>
          </cell>
        </row>
        <row r="43">
          <cell r="E43" t="str">
            <v>2006.03</v>
          </cell>
          <cell r="F43">
            <v>3.33</v>
          </cell>
          <cell r="G43">
            <v>2.2799999999999998</v>
          </cell>
        </row>
        <row r="44">
          <cell r="E44" t="str">
            <v>2006.04</v>
          </cell>
          <cell r="F44">
            <v>3.35</v>
          </cell>
          <cell r="G44">
            <v>2.36</v>
          </cell>
        </row>
        <row r="45">
          <cell r="E45" t="str">
            <v>2006.05</v>
          </cell>
          <cell r="F45">
            <v>3.34</v>
          </cell>
          <cell r="G45">
            <v>2.38</v>
          </cell>
        </row>
        <row r="46">
          <cell r="E46" t="str">
            <v>2006.06</v>
          </cell>
          <cell r="F46">
            <v>3.37</v>
          </cell>
          <cell r="G46">
            <v>2.4</v>
          </cell>
        </row>
        <row r="47">
          <cell r="E47" t="str">
            <v>2006.07</v>
          </cell>
          <cell r="F47">
            <v>3.28</v>
          </cell>
          <cell r="G47">
            <v>2.29</v>
          </cell>
        </row>
        <row r="48">
          <cell r="E48" t="str">
            <v>2006.08</v>
          </cell>
          <cell r="F48">
            <v>3.4</v>
          </cell>
          <cell r="G48">
            <v>2.39</v>
          </cell>
        </row>
        <row r="49">
          <cell r="E49" t="str">
            <v>2006.09</v>
          </cell>
          <cell r="F49">
            <v>3.27</v>
          </cell>
          <cell r="G49">
            <v>2.25</v>
          </cell>
        </row>
        <row r="50">
          <cell r="E50" t="str">
            <v>2006.10</v>
          </cell>
          <cell r="F50">
            <v>3.34</v>
          </cell>
          <cell r="G50">
            <v>2.29</v>
          </cell>
        </row>
        <row r="51">
          <cell r="E51" t="str">
            <v>2006.11</v>
          </cell>
          <cell r="F51">
            <v>3.34</v>
          </cell>
          <cell r="G51">
            <v>2.25</v>
          </cell>
        </row>
        <row r="52">
          <cell r="E52" t="str">
            <v>2006.12</v>
          </cell>
          <cell r="F52">
            <v>3.2</v>
          </cell>
          <cell r="G52">
            <v>2.17</v>
          </cell>
        </row>
        <row r="53">
          <cell r="E53" t="str">
            <v>2007.01</v>
          </cell>
          <cell r="F53">
            <v>3.55</v>
          </cell>
          <cell r="G53">
            <v>2.5</v>
          </cell>
        </row>
        <row r="54">
          <cell r="E54" t="str">
            <v>2007.02</v>
          </cell>
          <cell r="F54">
            <v>3.56</v>
          </cell>
          <cell r="G54">
            <v>2.4500000000000002</v>
          </cell>
        </row>
        <row r="55">
          <cell r="E55" t="str">
            <v>2007.03</v>
          </cell>
          <cell r="F55">
            <v>3.48</v>
          </cell>
          <cell r="G55">
            <v>2.36</v>
          </cell>
        </row>
        <row r="56">
          <cell r="E56" t="str">
            <v>2007.04</v>
          </cell>
          <cell r="F56">
            <v>3.47</v>
          </cell>
          <cell r="G56">
            <v>2.27</v>
          </cell>
        </row>
        <row r="57">
          <cell r="E57" t="str">
            <v>2007.05</v>
          </cell>
          <cell r="F57">
            <v>3.51</v>
          </cell>
          <cell r="G57">
            <v>2.33</v>
          </cell>
        </row>
        <row r="58">
          <cell r="E58" t="str">
            <v>2007.06</v>
          </cell>
          <cell r="F58">
            <v>3.46</v>
          </cell>
          <cell r="G58">
            <v>2.25</v>
          </cell>
        </row>
        <row r="59">
          <cell r="E59" t="str">
            <v>2007.07</v>
          </cell>
          <cell r="F59">
            <v>3.47</v>
          </cell>
          <cell r="G59">
            <v>2.29</v>
          </cell>
        </row>
        <row r="60">
          <cell r="E60" t="str">
            <v>2007.08</v>
          </cell>
          <cell r="F60">
            <v>3.3</v>
          </cell>
          <cell r="G60">
            <v>2.12</v>
          </cell>
        </row>
        <row r="61">
          <cell r="E61" t="str">
            <v>2007.09</v>
          </cell>
          <cell r="F61">
            <v>3.28</v>
          </cell>
          <cell r="G61">
            <v>2.13</v>
          </cell>
        </row>
        <row r="62">
          <cell r="E62" t="str">
            <v>2007.10</v>
          </cell>
          <cell r="F62">
            <v>3.31</v>
          </cell>
          <cell r="G62">
            <v>2.19</v>
          </cell>
        </row>
        <row r="63">
          <cell r="E63" t="str">
            <v>2007.11</v>
          </cell>
          <cell r="F63">
            <v>3.41</v>
          </cell>
          <cell r="G63">
            <v>2.36</v>
          </cell>
        </row>
        <row r="64">
          <cell r="E64" t="str">
            <v>2007.12</v>
          </cell>
          <cell r="F64">
            <v>3.31</v>
          </cell>
          <cell r="G64">
            <v>2.23</v>
          </cell>
        </row>
        <row r="65">
          <cell r="E65" t="str">
            <v>2008.01</v>
          </cell>
          <cell r="F65">
            <v>3.46</v>
          </cell>
          <cell r="G65">
            <v>2.39</v>
          </cell>
        </row>
        <row r="66">
          <cell r="E66" t="str">
            <v>2008.02</v>
          </cell>
          <cell r="F66">
            <v>3.51</v>
          </cell>
          <cell r="G66">
            <v>2.42</v>
          </cell>
        </row>
        <row r="67">
          <cell r="E67" t="str">
            <v>2008.03</v>
          </cell>
          <cell r="F67">
            <v>3.72</v>
          </cell>
          <cell r="G67">
            <v>2.66</v>
          </cell>
        </row>
        <row r="68">
          <cell r="E68" t="str">
            <v>2008.04</v>
          </cell>
          <cell r="F68">
            <v>3.7</v>
          </cell>
          <cell r="G68">
            <v>2.7</v>
          </cell>
        </row>
        <row r="69">
          <cell r="E69" t="str">
            <v>2008.05</v>
          </cell>
          <cell r="F69">
            <v>3.68</v>
          </cell>
          <cell r="G69">
            <v>2.66</v>
          </cell>
        </row>
        <row r="70">
          <cell r="E70" t="str">
            <v>2008.06</v>
          </cell>
          <cell r="F70">
            <v>3.7</v>
          </cell>
          <cell r="G70">
            <v>2.68</v>
          </cell>
        </row>
        <row r="71">
          <cell r="E71" t="str">
            <v>2008.07</v>
          </cell>
          <cell r="F71">
            <v>3.81</v>
          </cell>
          <cell r="G71">
            <v>2.74</v>
          </cell>
        </row>
        <row r="72">
          <cell r="E72" t="str">
            <v>2008.08</v>
          </cell>
          <cell r="F72">
            <v>3.85</v>
          </cell>
          <cell r="G72">
            <v>2.84</v>
          </cell>
        </row>
        <row r="73">
          <cell r="E73" t="str">
            <v>2008.09</v>
          </cell>
          <cell r="F73">
            <v>3.94</v>
          </cell>
          <cell r="G73">
            <v>2.95</v>
          </cell>
        </row>
        <row r="74">
          <cell r="E74" t="str">
            <v>2008.10</v>
          </cell>
          <cell r="F74">
            <v>4.07</v>
          </cell>
          <cell r="G74">
            <v>3.06</v>
          </cell>
        </row>
        <row r="75">
          <cell r="E75" t="str">
            <v>2008.11</v>
          </cell>
          <cell r="F75">
            <v>3.77</v>
          </cell>
          <cell r="G75">
            <v>2.76</v>
          </cell>
        </row>
        <row r="76">
          <cell r="E76" t="str">
            <v>2008.12</v>
          </cell>
          <cell r="F76">
            <v>3.42</v>
          </cell>
          <cell r="G76">
            <v>2.35</v>
          </cell>
        </row>
        <row r="77">
          <cell r="E77" t="str">
            <v>2009.01</v>
          </cell>
          <cell r="F77">
            <v>2.97</v>
          </cell>
          <cell r="G77">
            <v>1.95</v>
          </cell>
        </row>
        <row r="78">
          <cell r="E78" t="str">
            <v>2009.02</v>
          </cell>
          <cell r="F78">
            <v>2.81</v>
          </cell>
          <cell r="G78">
            <v>1.84</v>
          </cell>
        </row>
        <row r="79">
          <cell r="E79" t="str">
            <v>2009.03</v>
          </cell>
          <cell r="F79">
            <v>2.63</v>
          </cell>
          <cell r="G79">
            <v>1.66</v>
          </cell>
        </row>
        <row r="80">
          <cell r="E80" t="str">
            <v>2009.04</v>
          </cell>
          <cell r="F80">
            <v>2.37</v>
          </cell>
          <cell r="G80">
            <v>1.46</v>
          </cell>
        </row>
        <row r="81">
          <cell r="E81" t="str">
            <v>2009.05</v>
          </cell>
          <cell r="F81">
            <v>2.15</v>
          </cell>
          <cell r="G81">
            <v>1.29</v>
          </cell>
        </row>
        <row r="82">
          <cell r="E82" t="str">
            <v>2009.06</v>
          </cell>
          <cell r="F82">
            <v>1.92</v>
          </cell>
          <cell r="G82">
            <v>1.02</v>
          </cell>
        </row>
        <row r="83">
          <cell r="E83" t="str">
            <v>2009.07</v>
          </cell>
          <cell r="F83">
            <v>1.65</v>
          </cell>
          <cell r="G83">
            <v>0.82</v>
          </cell>
        </row>
        <row r="84">
          <cell r="E84" t="str">
            <v>2009.08</v>
          </cell>
          <cell r="F84">
            <v>1.5</v>
          </cell>
          <cell r="G84">
            <v>0.71</v>
          </cell>
        </row>
        <row r="85">
          <cell r="E85" t="str">
            <v>2009.09</v>
          </cell>
          <cell r="F85">
            <v>1.1000000000000001</v>
          </cell>
          <cell r="G85">
            <v>0.28999999999999998</v>
          </cell>
        </row>
        <row r="86">
          <cell r="E86" t="str">
            <v>2009.10</v>
          </cell>
          <cell r="F86">
            <v>0.97</v>
          </cell>
          <cell r="G86">
            <v>0.19</v>
          </cell>
        </row>
        <row r="87">
          <cell r="E87" t="str">
            <v>2009.11</v>
          </cell>
          <cell r="F87">
            <v>1.38</v>
          </cell>
          <cell r="G87">
            <v>0.63</v>
          </cell>
        </row>
        <row r="88">
          <cell r="E88" t="str">
            <v>2009.12</v>
          </cell>
          <cell r="F88">
            <v>2</v>
          </cell>
          <cell r="G88">
            <v>1.31</v>
          </cell>
        </row>
        <row r="89">
          <cell r="E89" t="str">
            <v>2010.01</v>
          </cell>
          <cell r="F89">
            <v>2.25</v>
          </cell>
          <cell r="G89">
            <v>1.56</v>
          </cell>
        </row>
        <row r="90">
          <cell r="E90" t="str">
            <v>2010.02</v>
          </cell>
          <cell r="F90">
            <v>2.21</v>
          </cell>
          <cell r="G90">
            <v>1.49</v>
          </cell>
        </row>
        <row r="91">
          <cell r="E91" t="str">
            <v>2010.03</v>
          </cell>
          <cell r="F91">
            <v>1.94</v>
          </cell>
          <cell r="G91">
            <v>1.18</v>
          </cell>
        </row>
        <row r="92">
          <cell r="E92" t="str">
            <v>2010.04</v>
          </cell>
          <cell r="F92">
            <v>2.16</v>
          </cell>
          <cell r="G92">
            <v>1.33</v>
          </cell>
        </row>
        <row r="93">
          <cell r="E93" t="str">
            <v>2010.05</v>
          </cell>
          <cell r="F93">
            <v>2.08</v>
          </cell>
          <cell r="G93">
            <v>1.28</v>
          </cell>
        </row>
        <row r="94">
          <cell r="E94" t="str">
            <v>2010.06</v>
          </cell>
          <cell r="F94">
            <v>2.02</v>
          </cell>
          <cell r="G94">
            <v>1.32</v>
          </cell>
        </row>
        <row r="95">
          <cell r="E95" t="str">
            <v>2010.07</v>
          </cell>
          <cell r="F95">
            <v>1.97</v>
          </cell>
          <cell r="G95">
            <v>1.27</v>
          </cell>
        </row>
        <row r="96">
          <cell r="E96" t="str">
            <v>2010.08</v>
          </cell>
          <cell r="F96">
            <v>1.93</v>
          </cell>
          <cell r="G96">
            <v>1.24</v>
          </cell>
        </row>
        <row r="97">
          <cell r="E97" t="str">
            <v>2010.09</v>
          </cell>
          <cell r="F97">
            <v>2.83</v>
          </cell>
          <cell r="G97">
            <v>2.15</v>
          </cell>
        </row>
        <row r="98">
          <cell r="E98" t="str">
            <v>2010.10</v>
          </cell>
          <cell r="F98">
            <v>2.68</v>
          </cell>
          <cell r="G98">
            <v>2.0099999999999998</v>
          </cell>
        </row>
        <row r="99">
          <cell r="E99" t="str">
            <v>2010.11</v>
          </cell>
          <cell r="F99">
            <v>2.4300000000000002</v>
          </cell>
          <cell r="G99">
            <v>1.74</v>
          </cell>
        </row>
        <row r="100">
          <cell r="E100" t="str">
            <v>2010.12</v>
          </cell>
          <cell r="F100">
            <v>2.7</v>
          </cell>
          <cell r="G100">
            <v>2.09</v>
          </cell>
        </row>
        <row r="101">
          <cell r="E101" t="str">
            <v>2011.01</v>
          </cell>
          <cell r="F101">
            <v>2.71</v>
          </cell>
          <cell r="G101">
            <v>2.0699999999999998</v>
          </cell>
        </row>
        <row r="102">
          <cell r="E102" t="str">
            <v>2011.02</v>
          </cell>
          <cell r="F102">
            <v>2.81</v>
          </cell>
          <cell r="G102">
            <v>2.14</v>
          </cell>
        </row>
        <row r="103">
          <cell r="E103" t="str">
            <v>2011.03</v>
          </cell>
          <cell r="F103">
            <v>3.14</v>
          </cell>
          <cell r="G103">
            <v>2.4700000000000002</v>
          </cell>
        </row>
        <row r="104">
          <cell r="E104" t="str">
            <v>2011.04</v>
          </cell>
          <cell r="F104">
            <v>3.06</v>
          </cell>
          <cell r="G104">
            <v>2.42</v>
          </cell>
        </row>
        <row r="105">
          <cell r="E105" t="str">
            <v>2011.05</v>
          </cell>
          <cell r="F105">
            <v>3.2</v>
          </cell>
          <cell r="G105">
            <v>2.54</v>
          </cell>
        </row>
        <row r="106">
          <cell r="E106" t="str">
            <v>2011.06</v>
          </cell>
          <cell r="F106">
            <v>3.45</v>
          </cell>
          <cell r="G106">
            <v>2.74</v>
          </cell>
        </row>
        <row r="107">
          <cell r="E107" t="str">
            <v>2011.07</v>
          </cell>
          <cell r="F107">
            <v>3.73</v>
          </cell>
          <cell r="G107">
            <v>2.97</v>
          </cell>
        </row>
        <row r="108">
          <cell r="E108" t="str">
            <v>2011.08</v>
          </cell>
          <cell r="F108">
            <v>3.69</v>
          </cell>
          <cell r="G108">
            <v>2.92</v>
          </cell>
        </row>
        <row r="109">
          <cell r="E109" t="str">
            <v>2011.09</v>
          </cell>
          <cell r="F109">
            <v>3.17</v>
          </cell>
          <cell r="G109">
            <v>2.42</v>
          </cell>
        </row>
        <row r="110">
          <cell r="E110" t="str">
            <v>2011.10</v>
          </cell>
          <cell r="F110">
            <v>3.26</v>
          </cell>
          <cell r="G110">
            <v>2.5099999999999998</v>
          </cell>
        </row>
        <row r="111">
          <cell r="E111" t="str">
            <v>2011.11</v>
          </cell>
          <cell r="F111">
            <v>3.34</v>
          </cell>
          <cell r="G111">
            <v>2.57</v>
          </cell>
        </row>
        <row r="112">
          <cell r="E112" t="str">
            <v>2011.12</v>
          </cell>
          <cell r="F112">
            <v>3.11</v>
          </cell>
          <cell r="G112">
            <v>2.25</v>
          </cell>
        </row>
        <row r="113">
          <cell r="E113" t="str">
            <v>2012.01</v>
          </cell>
          <cell r="F113">
            <v>3.29</v>
          </cell>
          <cell r="G113">
            <v>2.39</v>
          </cell>
        </row>
        <row r="114">
          <cell r="E114" t="str">
            <v>2012.02</v>
          </cell>
          <cell r="F114">
            <v>3.32</v>
          </cell>
          <cell r="G114">
            <v>2.4500000000000002</v>
          </cell>
        </row>
        <row r="115">
          <cell r="E115" t="str">
            <v>2012.03</v>
          </cell>
          <cell r="F115">
            <v>3.22</v>
          </cell>
          <cell r="G115">
            <v>2.38</v>
          </cell>
        </row>
        <row r="116">
          <cell r="E116" t="str">
            <v>2012.04</v>
          </cell>
          <cell r="F116">
            <v>3.11</v>
          </cell>
          <cell r="G116">
            <v>2.2799999999999998</v>
          </cell>
        </row>
        <row r="117">
          <cell r="E117" t="str">
            <v>2012.05</v>
          </cell>
          <cell r="F117">
            <v>2.99</v>
          </cell>
          <cell r="G117">
            <v>2.2000000000000002</v>
          </cell>
        </row>
        <row r="118">
          <cell r="E118" t="str">
            <v>2012.06</v>
          </cell>
          <cell r="F118">
            <v>2.72</v>
          </cell>
          <cell r="G118">
            <v>2.0099999999999998</v>
          </cell>
        </row>
        <row r="119">
          <cell r="E119" t="str">
            <v>2012.07</v>
          </cell>
          <cell r="F119">
            <v>2.52</v>
          </cell>
          <cell r="G119">
            <v>1.84</v>
          </cell>
        </row>
        <row r="120">
          <cell r="E120" t="str">
            <v>2012.08</v>
          </cell>
          <cell r="F120">
            <v>2.4700000000000002</v>
          </cell>
          <cell r="G120">
            <v>1.81</v>
          </cell>
        </row>
        <row r="121">
          <cell r="E121" t="str">
            <v>2012.09</v>
          </cell>
          <cell r="F121">
            <v>2.31</v>
          </cell>
          <cell r="G121">
            <v>1.69</v>
          </cell>
        </row>
        <row r="122">
          <cell r="E122" t="str">
            <v>2012.10</v>
          </cell>
          <cell r="F122">
            <v>2.27</v>
          </cell>
          <cell r="G122">
            <v>1.64</v>
          </cell>
        </row>
        <row r="123">
          <cell r="E123" t="str">
            <v>2012.11</v>
          </cell>
          <cell r="F123">
            <v>1.94</v>
          </cell>
          <cell r="G123">
            <v>1.39</v>
          </cell>
        </row>
        <row r="124">
          <cell r="E124" t="str">
            <v>2012.12</v>
          </cell>
          <cell r="F124">
            <v>2.39</v>
          </cell>
          <cell r="G124">
            <v>1.96</v>
          </cell>
        </row>
        <row r="125">
          <cell r="E125" t="str">
            <v>2013.01</v>
          </cell>
          <cell r="F125">
            <v>2.46</v>
          </cell>
          <cell r="G125">
            <v>2.0699999999999998</v>
          </cell>
        </row>
        <row r="126">
          <cell r="E126" t="str">
            <v>2013.02</v>
          </cell>
          <cell r="F126">
            <v>2.16</v>
          </cell>
          <cell r="G126">
            <v>1.78</v>
          </cell>
        </row>
        <row r="127">
          <cell r="E127" t="str">
            <v>2013.03</v>
          </cell>
          <cell r="F127">
            <v>2</v>
          </cell>
          <cell r="G127">
            <v>1.63</v>
          </cell>
        </row>
        <row r="128">
          <cell r="E128" t="str">
            <v>2013.04</v>
          </cell>
          <cell r="F128">
            <v>1.89</v>
          </cell>
          <cell r="G128">
            <v>1.52</v>
          </cell>
        </row>
        <row r="129">
          <cell r="E129" t="str">
            <v>2013.05</v>
          </cell>
          <cell r="F129">
            <v>1.95</v>
          </cell>
          <cell r="G129">
            <v>1.59</v>
          </cell>
        </row>
        <row r="130">
          <cell r="E130" t="str">
            <v>2013.06</v>
          </cell>
          <cell r="F130">
            <v>1.99</v>
          </cell>
          <cell r="G130">
            <v>1.56</v>
          </cell>
        </row>
        <row r="131">
          <cell r="E131" t="str">
            <v>2013.07</v>
          </cell>
          <cell r="F131">
            <v>1.9</v>
          </cell>
          <cell r="G131">
            <v>1.54</v>
          </cell>
        </row>
        <row r="132">
          <cell r="E132" t="str">
            <v>2013.08</v>
          </cell>
          <cell r="F132">
            <v>1.81</v>
          </cell>
          <cell r="G132">
            <v>1.51</v>
          </cell>
        </row>
        <row r="133">
          <cell r="E133" t="str">
            <v>2013.09</v>
          </cell>
          <cell r="F133">
            <v>1.57</v>
          </cell>
          <cell r="G133">
            <v>1.25</v>
          </cell>
        </row>
        <row r="134">
          <cell r="E134" t="str">
            <v>2013.10</v>
          </cell>
          <cell r="F134">
            <v>1.42</v>
          </cell>
          <cell r="G134">
            <v>1.1299999999999999</v>
          </cell>
        </row>
        <row r="135">
          <cell r="E135" t="str">
            <v>2013.11</v>
          </cell>
          <cell r="F135">
            <v>2.15</v>
          </cell>
          <cell r="G135">
            <v>1.84</v>
          </cell>
        </row>
        <row r="136">
          <cell r="E136" t="str">
            <v>2013.12</v>
          </cell>
          <cell r="F136">
            <v>1.88</v>
          </cell>
          <cell r="G136">
            <v>1.55</v>
          </cell>
        </row>
        <row r="137">
          <cell r="E137" t="str">
            <v>2014.01</v>
          </cell>
          <cell r="F137">
            <v>1.66</v>
          </cell>
          <cell r="G137">
            <v>1.27</v>
          </cell>
        </row>
        <row r="138">
          <cell r="E138" t="str">
            <v>2014.02</v>
          </cell>
          <cell r="F138">
            <v>1.75</v>
          </cell>
          <cell r="G138">
            <v>1.33</v>
          </cell>
        </row>
        <row r="139">
          <cell r="E139" t="str">
            <v>2014.03</v>
          </cell>
          <cell r="F139">
            <v>1.75</v>
          </cell>
          <cell r="G139">
            <v>1.37</v>
          </cell>
        </row>
        <row r="140">
          <cell r="E140" t="str">
            <v>2014.04</v>
          </cell>
          <cell r="F140">
            <v>1.87</v>
          </cell>
          <cell r="G140">
            <v>1.56</v>
          </cell>
        </row>
        <row r="141">
          <cell r="E141" t="str">
            <v>2014.05</v>
          </cell>
          <cell r="F141">
            <v>1.52</v>
          </cell>
          <cell r="G141">
            <v>1.22</v>
          </cell>
        </row>
        <row r="142">
          <cell r="E142" t="str">
            <v>2014.06</v>
          </cell>
          <cell r="F142">
            <v>1.36</v>
          </cell>
          <cell r="G142">
            <v>1.1299999999999999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cb.gov.br/Pec/Copom/Port/taxaSelic.asp" TargetMode="External"/><Relationship Id="rId299" Type="http://schemas.openxmlformats.org/officeDocument/2006/relationships/hyperlink" Target="http://www.bcb.gov.br/Pec/Copom/Port/taxaSelic.asp" TargetMode="External"/><Relationship Id="rId21" Type="http://schemas.openxmlformats.org/officeDocument/2006/relationships/hyperlink" Target="http://www.bcb.gov.br/Pec/Copom/Port/taxaSelic.asp" TargetMode="External"/><Relationship Id="rId63" Type="http://schemas.openxmlformats.org/officeDocument/2006/relationships/hyperlink" Target="http://www.bcb.gov.br/Pec/Copom/Port/taxaSelic.asp" TargetMode="External"/><Relationship Id="rId159" Type="http://schemas.openxmlformats.org/officeDocument/2006/relationships/hyperlink" Target="http://www.bcb.gov.br/Pec/Copom/Port/taxaSelic.asp" TargetMode="External"/><Relationship Id="rId324" Type="http://schemas.openxmlformats.org/officeDocument/2006/relationships/hyperlink" Target="http://www.bcb.gov.br/Pec/Copom/Port/taxaSelic.asp" TargetMode="External"/><Relationship Id="rId366" Type="http://schemas.openxmlformats.org/officeDocument/2006/relationships/hyperlink" Target="http://www.bcb.gov.br/Pec/Copom/Port/taxaSelic.asp" TargetMode="External"/><Relationship Id="rId170" Type="http://schemas.openxmlformats.org/officeDocument/2006/relationships/hyperlink" Target="http://www.bcb.gov.br/Pec/Copom/Port/taxaSelic.asp" TargetMode="External"/><Relationship Id="rId226" Type="http://schemas.openxmlformats.org/officeDocument/2006/relationships/hyperlink" Target="http://www.bcb.gov.br/Pec/Copom/Port/taxaSelic.asp" TargetMode="External"/><Relationship Id="rId433" Type="http://schemas.openxmlformats.org/officeDocument/2006/relationships/hyperlink" Target="http://www.bcb.gov.br/Pec/Copom/Port/taxaSelic.asp" TargetMode="External"/><Relationship Id="rId268" Type="http://schemas.openxmlformats.org/officeDocument/2006/relationships/hyperlink" Target="http://www.bcb.gov.br/Pec/Copom/Port/taxaSelic.asp" TargetMode="External"/><Relationship Id="rId32" Type="http://schemas.openxmlformats.org/officeDocument/2006/relationships/hyperlink" Target="http://www.bcb.gov.br/Pec/Copom/Port/taxaSelic.asp" TargetMode="External"/><Relationship Id="rId74" Type="http://schemas.openxmlformats.org/officeDocument/2006/relationships/hyperlink" Target="http://www.bcb.gov.br/Pec/Copom/Port/taxaSelic.asp" TargetMode="External"/><Relationship Id="rId128" Type="http://schemas.openxmlformats.org/officeDocument/2006/relationships/hyperlink" Target="http://www.bcb.gov.br/Pec/Copom/Port/taxaSelic.asp" TargetMode="External"/><Relationship Id="rId335" Type="http://schemas.openxmlformats.org/officeDocument/2006/relationships/hyperlink" Target="http://www.bcb.gov.br/Pec/Copom/Port/taxaSelic.asp" TargetMode="External"/><Relationship Id="rId377" Type="http://schemas.openxmlformats.org/officeDocument/2006/relationships/hyperlink" Target="http://www.bcb.gov.br/Pec/Copom/Port/taxaSelic.asp" TargetMode="External"/><Relationship Id="rId5" Type="http://schemas.openxmlformats.org/officeDocument/2006/relationships/hyperlink" Target="http://www.bcb.gov.br/Pec/Copom/Port/taxaSelic.asp" TargetMode="External"/><Relationship Id="rId181" Type="http://schemas.openxmlformats.org/officeDocument/2006/relationships/hyperlink" Target="http://www.bcb.gov.br/Pec/Copom/Port/taxaSelic.asp" TargetMode="External"/><Relationship Id="rId237" Type="http://schemas.openxmlformats.org/officeDocument/2006/relationships/hyperlink" Target="http://www.bcb.gov.br/Pec/Copom/Port/taxaSelic.asp" TargetMode="External"/><Relationship Id="rId402" Type="http://schemas.openxmlformats.org/officeDocument/2006/relationships/hyperlink" Target="http://www.bcb.gov.br/Pec/Copom/Port/taxaSelic.asp" TargetMode="External"/><Relationship Id="rId279" Type="http://schemas.openxmlformats.org/officeDocument/2006/relationships/hyperlink" Target="http://www.bcb.gov.br/Pec/Copom/Port/taxaSelic.asp" TargetMode="External"/><Relationship Id="rId444" Type="http://schemas.openxmlformats.org/officeDocument/2006/relationships/hyperlink" Target="http://www.bcb.gov.br/Pec/Copom/Port/taxaSelic.asp" TargetMode="External"/><Relationship Id="rId43" Type="http://schemas.openxmlformats.org/officeDocument/2006/relationships/hyperlink" Target="http://www.bcb.gov.br/Pec/Copom/Port/taxaSelic.asp" TargetMode="External"/><Relationship Id="rId139" Type="http://schemas.openxmlformats.org/officeDocument/2006/relationships/hyperlink" Target="http://www.bcb.gov.br/Pec/Copom/Port/taxaSelic.asp" TargetMode="External"/><Relationship Id="rId290" Type="http://schemas.openxmlformats.org/officeDocument/2006/relationships/hyperlink" Target="http://www.bcb.gov.br/Pec/Copom/Port/taxaSelic.asp" TargetMode="External"/><Relationship Id="rId304" Type="http://schemas.openxmlformats.org/officeDocument/2006/relationships/hyperlink" Target="http://www.bcb.gov.br/Pec/Copom/Port/taxaSelic.asp" TargetMode="External"/><Relationship Id="rId346" Type="http://schemas.openxmlformats.org/officeDocument/2006/relationships/hyperlink" Target="http://www.bcb.gov.br/Pec/Copom/Port/taxaSelic.asp" TargetMode="External"/><Relationship Id="rId388" Type="http://schemas.openxmlformats.org/officeDocument/2006/relationships/hyperlink" Target="http://www.bcb.gov.br/Pec/Copom/Port/taxaSelic.asp" TargetMode="External"/><Relationship Id="rId85" Type="http://schemas.openxmlformats.org/officeDocument/2006/relationships/hyperlink" Target="http://www.bcb.gov.br/Pec/Copom/Port/taxaSelic.asp" TargetMode="External"/><Relationship Id="rId150" Type="http://schemas.openxmlformats.org/officeDocument/2006/relationships/hyperlink" Target="http://www.bcb.gov.br/Pec/Copom/Port/taxaSelic.asp" TargetMode="External"/><Relationship Id="rId192" Type="http://schemas.openxmlformats.org/officeDocument/2006/relationships/hyperlink" Target="http://www.bcb.gov.br/Pec/Copom/Port/taxaSelic.asp" TargetMode="External"/><Relationship Id="rId206" Type="http://schemas.openxmlformats.org/officeDocument/2006/relationships/hyperlink" Target="http://www.bcb.gov.br/Pec/Copom/Port/taxaSelic.asp" TargetMode="External"/><Relationship Id="rId413" Type="http://schemas.openxmlformats.org/officeDocument/2006/relationships/hyperlink" Target="http://www.bcb.gov.br/Pec/Copom/Port/taxaSelic.asp" TargetMode="External"/><Relationship Id="rId248" Type="http://schemas.openxmlformats.org/officeDocument/2006/relationships/hyperlink" Target="http://www.bcb.gov.br/Pec/Copom/Port/taxaSelic.asp" TargetMode="External"/><Relationship Id="rId12" Type="http://schemas.openxmlformats.org/officeDocument/2006/relationships/hyperlink" Target="http://www.bcb.gov.br/Pec/Copom/Port/taxaSelic.asp" TargetMode="External"/><Relationship Id="rId108" Type="http://schemas.openxmlformats.org/officeDocument/2006/relationships/hyperlink" Target="http://www.bcb.gov.br/Pec/Copom/Port/taxaSelic.asp" TargetMode="External"/><Relationship Id="rId315" Type="http://schemas.openxmlformats.org/officeDocument/2006/relationships/hyperlink" Target="http://www.bcb.gov.br/Pec/Copom/Port/taxaSelic.asp" TargetMode="External"/><Relationship Id="rId357" Type="http://schemas.openxmlformats.org/officeDocument/2006/relationships/hyperlink" Target="http://www.bcb.gov.br/Pec/Copom/Port/taxaSelic.asp" TargetMode="External"/><Relationship Id="rId54" Type="http://schemas.openxmlformats.org/officeDocument/2006/relationships/hyperlink" Target="http://www.bcb.gov.br/Pec/Copom/Port/taxaSelic.asp" TargetMode="External"/><Relationship Id="rId96" Type="http://schemas.openxmlformats.org/officeDocument/2006/relationships/hyperlink" Target="http://www.bcb.gov.br/Pec/Copom/Port/taxaSelic.asp" TargetMode="External"/><Relationship Id="rId161" Type="http://schemas.openxmlformats.org/officeDocument/2006/relationships/hyperlink" Target="http://www.bcb.gov.br/Pec/Copom/Port/taxaSelic.asp" TargetMode="External"/><Relationship Id="rId217" Type="http://schemas.openxmlformats.org/officeDocument/2006/relationships/hyperlink" Target="http://www.bcb.gov.br/Pec/Copom/Port/taxaSelic.asp" TargetMode="External"/><Relationship Id="rId399" Type="http://schemas.openxmlformats.org/officeDocument/2006/relationships/hyperlink" Target="http://www.bcb.gov.br/Pec/Copom/Port/taxaSelic.asp" TargetMode="External"/><Relationship Id="rId6" Type="http://schemas.openxmlformats.org/officeDocument/2006/relationships/hyperlink" Target="http://www.bcb.gov.br/Pec/Copom/Port/taxaSelic.asp" TargetMode="External"/><Relationship Id="rId238" Type="http://schemas.openxmlformats.org/officeDocument/2006/relationships/hyperlink" Target="http://www.bcb.gov.br/Pec/Copom/Port/taxaSelic.asp" TargetMode="External"/><Relationship Id="rId259" Type="http://schemas.openxmlformats.org/officeDocument/2006/relationships/hyperlink" Target="http://www.bcb.gov.br/Pec/Copom/Port/taxaSelic.asp" TargetMode="External"/><Relationship Id="rId424" Type="http://schemas.openxmlformats.org/officeDocument/2006/relationships/hyperlink" Target="http://www.bcb.gov.br/Pec/Copom/Port/taxaSelic.asp" TargetMode="External"/><Relationship Id="rId445" Type="http://schemas.openxmlformats.org/officeDocument/2006/relationships/hyperlink" Target="http://www.bcb.gov.br/Pec/Copom/Port/taxaSelic.asp" TargetMode="External"/><Relationship Id="rId23" Type="http://schemas.openxmlformats.org/officeDocument/2006/relationships/hyperlink" Target="http://www.bcb.gov.br/Pec/Copom/Port/taxaSelic.asp" TargetMode="External"/><Relationship Id="rId119" Type="http://schemas.openxmlformats.org/officeDocument/2006/relationships/hyperlink" Target="http://www.bcb.gov.br/Pec/Copom/Port/taxaSelic.asp" TargetMode="External"/><Relationship Id="rId270" Type="http://schemas.openxmlformats.org/officeDocument/2006/relationships/hyperlink" Target="http://www.bcb.gov.br/Pec/Copom/Port/taxaSelic.asp" TargetMode="External"/><Relationship Id="rId291" Type="http://schemas.openxmlformats.org/officeDocument/2006/relationships/hyperlink" Target="http://www.bcb.gov.br/Pec/Copom/Port/taxaSelic.asp" TargetMode="External"/><Relationship Id="rId305" Type="http://schemas.openxmlformats.org/officeDocument/2006/relationships/hyperlink" Target="http://www.bcb.gov.br/Pec/Copom/Port/taxaSelic.asp" TargetMode="External"/><Relationship Id="rId326" Type="http://schemas.openxmlformats.org/officeDocument/2006/relationships/hyperlink" Target="http://www.bcb.gov.br/Pec/Copom/Port/taxaSelic.asp" TargetMode="External"/><Relationship Id="rId347" Type="http://schemas.openxmlformats.org/officeDocument/2006/relationships/hyperlink" Target="http://www.bcb.gov.br/Pec/Copom/Port/taxaSelic.asp" TargetMode="External"/><Relationship Id="rId44" Type="http://schemas.openxmlformats.org/officeDocument/2006/relationships/hyperlink" Target="http://www.bcb.gov.br/Pec/Copom/Port/taxaSelic.asp" TargetMode="External"/><Relationship Id="rId65" Type="http://schemas.openxmlformats.org/officeDocument/2006/relationships/hyperlink" Target="http://www.bcb.gov.br/Pec/Copom/Port/taxaSelic.asp" TargetMode="External"/><Relationship Id="rId86" Type="http://schemas.openxmlformats.org/officeDocument/2006/relationships/hyperlink" Target="http://www.bcb.gov.br/Pec/Copom/Port/taxaSelic.asp" TargetMode="External"/><Relationship Id="rId130" Type="http://schemas.openxmlformats.org/officeDocument/2006/relationships/hyperlink" Target="http://www.bcb.gov.br/Pec/Copom/Port/taxaSelic.asp" TargetMode="External"/><Relationship Id="rId151" Type="http://schemas.openxmlformats.org/officeDocument/2006/relationships/hyperlink" Target="http://www.bcb.gov.br/Pec/Copom/Port/taxaSelic.asp" TargetMode="External"/><Relationship Id="rId368" Type="http://schemas.openxmlformats.org/officeDocument/2006/relationships/hyperlink" Target="http://www.bcb.gov.br/Pec/Copom/Port/taxaSelic.asp" TargetMode="External"/><Relationship Id="rId389" Type="http://schemas.openxmlformats.org/officeDocument/2006/relationships/hyperlink" Target="http://www.bcb.gov.br/Pec/Copom/Port/taxaSelic.asp" TargetMode="External"/><Relationship Id="rId172" Type="http://schemas.openxmlformats.org/officeDocument/2006/relationships/hyperlink" Target="http://www.bcb.gov.br/Pec/Copom/Port/taxaSelic.asp" TargetMode="External"/><Relationship Id="rId193" Type="http://schemas.openxmlformats.org/officeDocument/2006/relationships/hyperlink" Target="http://www.bcb.gov.br/Pec/Copom/Port/taxaSelic.asp" TargetMode="External"/><Relationship Id="rId207" Type="http://schemas.openxmlformats.org/officeDocument/2006/relationships/hyperlink" Target="http://www.bcb.gov.br/Pec/Copom/Port/taxaSelic.asp" TargetMode="External"/><Relationship Id="rId228" Type="http://schemas.openxmlformats.org/officeDocument/2006/relationships/hyperlink" Target="http://www.bcb.gov.br/Pec/Copom/Port/taxaSelic.asp" TargetMode="External"/><Relationship Id="rId249" Type="http://schemas.openxmlformats.org/officeDocument/2006/relationships/hyperlink" Target="http://www.bcb.gov.br/Pec/Copom/Port/taxaSelic.asp" TargetMode="External"/><Relationship Id="rId414" Type="http://schemas.openxmlformats.org/officeDocument/2006/relationships/hyperlink" Target="http://www.bcb.gov.br/Pec/Copom/Port/taxaSelic.asp" TargetMode="External"/><Relationship Id="rId435" Type="http://schemas.openxmlformats.org/officeDocument/2006/relationships/hyperlink" Target="http://www.bcb.gov.br/Pec/Copom/Port/taxaSelic.asp" TargetMode="External"/><Relationship Id="rId13" Type="http://schemas.openxmlformats.org/officeDocument/2006/relationships/hyperlink" Target="http://www.bcb.gov.br/Pec/Copom/Port/taxaSelic.asp" TargetMode="External"/><Relationship Id="rId109" Type="http://schemas.openxmlformats.org/officeDocument/2006/relationships/hyperlink" Target="http://www.bcb.gov.br/Pec/Copom/Port/taxaSelic.asp" TargetMode="External"/><Relationship Id="rId260" Type="http://schemas.openxmlformats.org/officeDocument/2006/relationships/hyperlink" Target="http://www.bcb.gov.br/Pec/Copom/Port/taxaSelic.asp" TargetMode="External"/><Relationship Id="rId281" Type="http://schemas.openxmlformats.org/officeDocument/2006/relationships/hyperlink" Target="http://www.bcb.gov.br/Pec/Copom/Port/taxaSelic.asp" TargetMode="External"/><Relationship Id="rId316" Type="http://schemas.openxmlformats.org/officeDocument/2006/relationships/hyperlink" Target="http://www.bcb.gov.br/Pec/Copom/Port/taxaSelic.asp" TargetMode="External"/><Relationship Id="rId337" Type="http://schemas.openxmlformats.org/officeDocument/2006/relationships/hyperlink" Target="http://www.bcb.gov.br/Pec/Copom/Port/taxaSelic.asp" TargetMode="External"/><Relationship Id="rId34" Type="http://schemas.openxmlformats.org/officeDocument/2006/relationships/hyperlink" Target="http://www.bcb.gov.br/Pec/Copom/Port/taxaSelic.asp" TargetMode="External"/><Relationship Id="rId55" Type="http://schemas.openxmlformats.org/officeDocument/2006/relationships/hyperlink" Target="http://www.bcb.gov.br/Pec/Copom/Port/taxaSelic.asp" TargetMode="External"/><Relationship Id="rId76" Type="http://schemas.openxmlformats.org/officeDocument/2006/relationships/hyperlink" Target="http://www.bcb.gov.br/Pec/Copom/Port/taxaSelic.asp" TargetMode="External"/><Relationship Id="rId97" Type="http://schemas.openxmlformats.org/officeDocument/2006/relationships/hyperlink" Target="http://www.bcb.gov.br/Pec/Copom/Port/taxaSelic.asp" TargetMode="External"/><Relationship Id="rId120" Type="http://schemas.openxmlformats.org/officeDocument/2006/relationships/hyperlink" Target="http://www.bcb.gov.br/Pec/Copom/Port/taxaSelic.asp" TargetMode="External"/><Relationship Id="rId141" Type="http://schemas.openxmlformats.org/officeDocument/2006/relationships/hyperlink" Target="http://www.bcb.gov.br/Pec/Copom/Port/taxaSelic.asp" TargetMode="External"/><Relationship Id="rId358" Type="http://schemas.openxmlformats.org/officeDocument/2006/relationships/hyperlink" Target="http://www.bcb.gov.br/Pec/Copom/Port/taxaSelic.asp" TargetMode="External"/><Relationship Id="rId379" Type="http://schemas.openxmlformats.org/officeDocument/2006/relationships/hyperlink" Target="http://www.bcb.gov.br/Pec/Copom/Port/taxaSelic.asp" TargetMode="External"/><Relationship Id="rId7" Type="http://schemas.openxmlformats.org/officeDocument/2006/relationships/hyperlink" Target="http://www.bcb.gov.br/Pec/Copom/Port/taxaSelic.asp" TargetMode="External"/><Relationship Id="rId162" Type="http://schemas.openxmlformats.org/officeDocument/2006/relationships/hyperlink" Target="http://www.bcb.gov.br/Pec/Copom/Port/taxaSelic.asp" TargetMode="External"/><Relationship Id="rId183" Type="http://schemas.openxmlformats.org/officeDocument/2006/relationships/hyperlink" Target="http://www.bcb.gov.br/Pec/Copom/Port/taxaSelic.asp" TargetMode="External"/><Relationship Id="rId218" Type="http://schemas.openxmlformats.org/officeDocument/2006/relationships/hyperlink" Target="http://www.bcb.gov.br/Pec/Copom/Port/taxaSelic.asp" TargetMode="External"/><Relationship Id="rId239" Type="http://schemas.openxmlformats.org/officeDocument/2006/relationships/hyperlink" Target="http://www.bcb.gov.br/Pec/Copom/Port/taxaSelic.asp" TargetMode="External"/><Relationship Id="rId390" Type="http://schemas.openxmlformats.org/officeDocument/2006/relationships/hyperlink" Target="http://www.bcb.gov.br/Pec/Copom/Port/taxaSelic.asp" TargetMode="External"/><Relationship Id="rId404" Type="http://schemas.openxmlformats.org/officeDocument/2006/relationships/hyperlink" Target="http://www.bcb.gov.br/Pec/Copom/Port/taxaSelic.asp" TargetMode="External"/><Relationship Id="rId425" Type="http://schemas.openxmlformats.org/officeDocument/2006/relationships/hyperlink" Target="http://www.bcb.gov.br/Pec/Copom/Port/taxaSelic.asp" TargetMode="External"/><Relationship Id="rId446" Type="http://schemas.openxmlformats.org/officeDocument/2006/relationships/hyperlink" Target="http://www.bcb.gov.br/Pec/Copom/Port/taxaSelic.asp" TargetMode="External"/><Relationship Id="rId250" Type="http://schemas.openxmlformats.org/officeDocument/2006/relationships/hyperlink" Target="http://www.bcb.gov.br/Pec/Copom/Port/taxaSelic.asp" TargetMode="External"/><Relationship Id="rId271" Type="http://schemas.openxmlformats.org/officeDocument/2006/relationships/hyperlink" Target="http://www.bcb.gov.br/Pec/Copom/Port/taxaSelic.asp" TargetMode="External"/><Relationship Id="rId292" Type="http://schemas.openxmlformats.org/officeDocument/2006/relationships/hyperlink" Target="http://www.bcb.gov.br/Pec/Copom/Port/taxaSelic.asp" TargetMode="External"/><Relationship Id="rId306" Type="http://schemas.openxmlformats.org/officeDocument/2006/relationships/hyperlink" Target="http://www.bcb.gov.br/Pec/Copom/Port/taxaSelic.asp" TargetMode="External"/><Relationship Id="rId24" Type="http://schemas.openxmlformats.org/officeDocument/2006/relationships/hyperlink" Target="http://www.bcb.gov.br/Pec/Copom/Port/taxaSelic.asp" TargetMode="External"/><Relationship Id="rId45" Type="http://schemas.openxmlformats.org/officeDocument/2006/relationships/hyperlink" Target="http://www.bcb.gov.br/Pec/Copom/Port/taxaSelic.asp" TargetMode="External"/><Relationship Id="rId66" Type="http://schemas.openxmlformats.org/officeDocument/2006/relationships/hyperlink" Target="http://www.bcb.gov.br/Pec/Copom/Port/taxaSelic.asp" TargetMode="External"/><Relationship Id="rId87" Type="http://schemas.openxmlformats.org/officeDocument/2006/relationships/hyperlink" Target="http://www.bcb.gov.br/Pec/Copom/Port/taxaSelic.asp" TargetMode="External"/><Relationship Id="rId110" Type="http://schemas.openxmlformats.org/officeDocument/2006/relationships/hyperlink" Target="http://www.bcb.gov.br/Pec/Copom/Port/taxaSelic.asp" TargetMode="External"/><Relationship Id="rId131" Type="http://schemas.openxmlformats.org/officeDocument/2006/relationships/hyperlink" Target="http://www.bcb.gov.br/Pec/Copom/Port/taxaSelic.asp" TargetMode="External"/><Relationship Id="rId327" Type="http://schemas.openxmlformats.org/officeDocument/2006/relationships/hyperlink" Target="http://www.bcb.gov.br/Pec/Copom/Port/taxaSelic.asp" TargetMode="External"/><Relationship Id="rId348" Type="http://schemas.openxmlformats.org/officeDocument/2006/relationships/hyperlink" Target="http://www.bcb.gov.br/Pec/Copom/Port/taxaSelic.asp" TargetMode="External"/><Relationship Id="rId369" Type="http://schemas.openxmlformats.org/officeDocument/2006/relationships/hyperlink" Target="http://www.bcb.gov.br/Pec/Copom/Port/taxaSelic.asp" TargetMode="External"/><Relationship Id="rId152" Type="http://schemas.openxmlformats.org/officeDocument/2006/relationships/hyperlink" Target="http://www.bcb.gov.br/Pec/Copom/Port/taxaSelic.asp" TargetMode="External"/><Relationship Id="rId173" Type="http://schemas.openxmlformats.org/officeDocument/2006/relationships/hyperlink" Target="http://www.bcb.gov.br/Pec/Copom/Port/taxaSelic.asp" TargetMode="External"/><Relationship Id="rId194" Type="http://schemas.openxmlformats.org/officeDocument/2006/relationships/hyperlink" Target="http://www.bcb.gov.br/Pec/Copom/Port/taxaSelic.asp" TargetMode="External"/><Relationship Id="rId208" Type="http://schemas.openxmlformats.org/officeDocument/2006/relationships/hyperlink" Target="http://www.bcb.gov.br/Pec/Copom/Port/taxaSelic.asp" TargetMode="External"/><Relationship Id="rId229" Type="http://schemas.openxmlformats.org/officeDocument/2006/relationships/hyperlink" Target="http://www.bcb.gov.br/Pec/Copom/Port/taxaSelic.asp" TargetMode="External"/><Relationship Id="rId380" Type="http://schemas.openxmlformats.org/officeDocument/2006/relationships/hyperlink" Target="http://www.bcb.gov.br/Pec/Copom/Port/taxaSelic.asp" TargetMode="External"/><Relationship Id="rId415" Type="http://schemas.openxmlformats.org/officeDocument/2006/relationships/hyperlink" Target="http://www.bcb.gov.br/Pec/Copom/Port/taxaSelic.asp" TargetMode="External"/><Relationship Id="rId436" Type="http://schemas.openxmlformats.org/officeDocument/2006/relationships/hyperlink" Target="http://www.bcb.gov.br/Pec/Copom/Port/taxaSelic.asp" TargetMode="External"/><Relationship Id="rId240" Type="http://schemas.openxmlformats.org/officeDocument/2006/relationships/hyperlink" Target="http://www.bcb.gov.br/Pec/Copom/Port/taxaSelic.asp" TargetMode="External"/><Relationship Id="rId261" Type="http://schemas.openxmlformats.org/officeDocument/2006/relationships/hyperlink" Target="http://www.bcb.gov.br/Pec/Copom/Port/taxaSelic.asp" TargetMode="External"/><Relationship Id="rId14" Type="http://schemas.openxmlformats.org/officeDocument/2006/relationships/hyperlink" Target="http://www.bcb.gov.br/Pec/Copom/Port/taxaSelic.asp" TargetMode="External"/><Relationship Id="rId35" Type="http://schemas.openxmlformats.org/officeDocument/2006/relationships/hyperlink" Target="http://www.bcb.gov.br/Pec/Copom/Port/taxaSelic.asp" TargetMode="External"/><Relationship Id="rId56" Type="http://schemas.openxmlformats.org/officeDocument/2006/relationships/hyperlink" Target="http://www.bcb.gov.br/Pec/Copom/Port/taxaSelic.asp" TargetMode="External"/><Relationship Id="rId77" Type="http://schemas.openxmlformats.org/officeDocument/2006/relationships/hyperlink" Target="http://www.bcb.gov.br/Pec/Copom/Port/taxaSelic.asp" TargetMode="External"/><Relationship Id="rId100" Type="http://schemas.openxmlformats.org/officeDocument/2006/relationships/hyperlink" Target="http://www.bcb.gov.br/Pec/Copom/Port/taxaSelic.asp" TargetMode="External"/><Relationship Id="rId282" Type="http://schemas.openxmlformats.org/officeDocument/2006/relationships/hyperlink" Target="http://www.bcb.gov.br/Pec/Copom/Port/taxaSelic.asp" TargetMode="External"/><Relationship Id="rId317" Type="http://schemas.openxmlformats.org/officeDocument/2006/relationships/hyperlink" Target="http://www.bcb.gov.br/Pec/Copom/Port/taxaSelic.asp" TargetMode="External"/><Relationship Id="rId338" Type="http://schemas.openxmlformats.org/officeDocument/2006/relationships/hyperlink" Target="http://www.bcb.gov.br/Pec/Copom/Port/taxaSelic.asp" TargetMode="External"/><Relationship Id="rId359" Type="http://schemas.openxmlformats.org/officeDocument/2006/relationships/hyperlink" Target="http://www.bcb.gov.br/Pec/Copom/Port/taxaSelic.asp" TargetMode="External"/><Relationship Id="rId8" Type="http://schemas.openxmlformats.org/officeDocument/2006/relationships/hyperlink" Target="http://www.bcb.gov.br/Pec/Copom/Port/taxaSelic.asp" TargetMode="External"/><Relationship Id="rId98" Type="http://schemas.openxmlformats.org/officeDocument/2006/relationships/hyperlink" Target="http://www.bcb.gov.br/Pec/Copom/Port/taxaSelic.asp" TargetMode="External"/><Relationship Id="rId121" Type="http://schemas.openxmlformats.org/officeDocument/2006/relationships/hyperlink" Target="http://www.bcb.gov.br/Pec/Copom/Port/taxaSelic.asp" TargetMode="External"/><Relationship Id="rId142" Type="http://schemas.openxmlformats.org/officeDocument/2006/relationships/hyperlink" Target="http://www.bcb.gov.br/Pec/Copom/Port/taxaSelic.asp" TargetMode="External"/><Relationship Id="rId163" Type="http://schemas.openxmlformats.org/officeDocument/2006/relationships/hyperlink" Target="http://www.bcb.gov.br/Pec/Copom/Port/taxaSelic.asp" TargetMode="External"/><Relationship Id="rId184" Type="http://schemas.openxmlformats.org/officeDocument/2006/relationships/hyperlink" Target="http://www.bcb.gov.br/Pec/Copom/Port/taxaSelic.asp" TargetMode="External"/><Relationship Id="rId219" Type="http://schemas.openxmlformats.org/officeDocument/2006/relationships/hyperlink" Target="http://www.bcb.gov.br/Pec/Copom/Port/taxaSelic.asp" TargetMode="External"/><Relationship Id="rId370" Type="http://schemas.openxmlformats.org/officeDocument/2006/relationships/hyperlink" Target="http://www.bcb.gov.br/Pec/Copom/Port/taxaSelic.asp" TargetMode="External"/><Relationship Id="rId391" Type="http://schemas.openxmlformats.org/officeDocument/2006/relationships/hyperlink" Target="http://www.bcb.gov.br/Pec/Copom/Port/taxaSelic.asp" TargetMode="External"/><Relationship Id="rId405" Type="http://schemas.openxmlformats.org/officeDocument/2006/relationships/hyperlink" Target="http://www.bcb.gov.br/Pec/Copom/Port/taxaSelic.asp" TargetMode="External"/><Relationship Id="rId426" Type="http://schemas.openxmlformats.org/officeDocument/2006/relationships/hyperlink" Target="http://www.bcb.gov.br/Pec/Copom/Port/taxaSelic.asp" TargetMode="External"/><Relationship Id="rId447" Type="http://schemas.openxmlformats.org/officeDocument/2006/relationships/hyperlink" Target="http://www.bcb.gov.br/Pec/Copom/Port/taxaSelic.asp" TargetMode="External"/><Relationship Id="rId230" Type="http://schemas.openxmlformats.org/officeDocument/2006/relationships/hyperlink" Target="http://www.bcb.gov.br/Pec/Copom/Port/taxaSelic.asp" TargetMode="External"/><Relationship Id="rId251" Type="http://schemas.openxmlformats.org/officeDocument/2006/relationships/hyperlink" Target="http://www.bcb.gov.br/Pec/Copom/Port/taxaSelic.asp" TargetMode="External"/><Relationship Id="rId25" Type="http://schemas.openxmlformats.org/officeDocument/2006/relationships/hyperlink" Target="http://www.bcb.gov.br/Pec/Copom/Port/taxaSelic.asp" TargetMode="External"/><Relationship Id="rId46" Type="http://schemas.openxmlformats.org/officeDocument/2006/relationships/hyperlink" Target="http://www.bcb.gov.br/Pec/Copom/Port/taxaSelic.asp" TargetMode="External"/><Relationship Id="rId67" Type="http://schemas.openxmlformats.org/officeDocument/2006/relationships/hyperlink" Target="http://www.bcb.gov.br/Pec/Copom/Port/taxaSelic.asp" TargetMode="External"/><Relationship Id="rId272" Type="http://schemas.openxmlformats.org/officeDocument/2006/relationships/hyperlink" Target="http://www.bcb.gov.br/Pec/Copom/Port/taxaSelic.asp" TargetMode="External"/><Relationship Id="rId293" Type="http://schemas.openxmlformats.org/officeDocument/2006/relationships/hyperlink" Target="http://www.bcb.gov.br/Pec/Copom/Port/taxaSelic.asp" TargetMode="External"/><Relationship Id="rId307" Type="http://schemas.openxmlformats.org/officeDocument/2006/relationships/hyperlink" Target="http://www.bcb.gov.br/Pec/Copom/Port/taxaSelic.asp" TargetMode="External"/><Relationship Id="rId328" Type="http://schemas.openxmlformats.org/officeDocument/2006/relationships/hyperlink" Target="http://www.bcb.gov.br/Pec/Copom/Port/taxaSelic.asp" TargetMode="External"/><Relationship Id="rId349" Type="http://schemas.openxmlformats.org/officeDocument/2006/relationships/hyperlink" Target="http://www.bcb.gov.br/Pec/Copom/Port/taxaSelic.asp" TargetMode="External"/><Relationship Id="rId88" Type="http://schemas.openxmlformats.org/officeDocument/2006/relationships/hyperlink" Target="http://www.bcb.gov.br/Pec/Copom/Port/taxaSelic.asp" TargetMode="External"/><Relationship Id="rId111" Type="http://schemas.openxmlformats.org/officeDocument/2006/relationships/hyperlink" Target="http://www.bcb.gov.br/Pec/Copom/Port/taxaSelic.asp" TargetMode="External"/><Relationship Id="rId132" Type="http://schemas.openxmlformats.org/officeDocument/2006/relationships/hyperlink" Target="http://www.bcb.gov.br/Pec/Copom/Port/taxaSelic.asp" TargetMode="External"/><Relationship Id="rId153" Type="http://schemas.openxmlformats.org/officeDocument/2006/relationships/hyperlink" Target="http://www.bcb.gov.br/Pec/Copom/Port/taxaSelic.asp" TargetMode="External"/><Relationship Id="rId174" Type="http://schemas.openxmlformats.org/officeDocument/2006/relationships/hyperlink" Target="http://www.bcb.gov.br/Pec/Copom/Port/taxaSelic.asp" TargetMode="External"/><Relationship Id="rId195" Type="http://schemas.openxmlformats.org/officeDocument/2006/relationships/hyperlink" Target="http://www.bcb.gov.br/Pec/Copom/Port/taxaSelic.asp" TargetMode="External"/><Relationship Id="rId209" Type="http://schemas.openxmlformats.org/officeDocument/2006/relationships/hyperlink" Target="http://www.bcb.gov.br/Pec/Copom/Port/taxaSelic.asp" TargetMode="External"/><Relationship Id="rId360" Type="http://schemas.openxmlformats.org/officeDocument/2006/relationships/hyperlink" Target="http://www.bcb.gov.br/Pec/Copom/Port/taxaSelic.asp" TargetMode="External"/><Relationship Id="rId381" Type="http://schemas.openxmlformats.org/officeDocument/2006/relationships/hyperlink" Target="http://www.bcb.gov.br/Pec/Copom/Port/taxaSelic.asp" TargetMode="External"/><Relationship Id="rId416" Type="http://schemas.openxmlformats.org/officeDocument/2006/relationships/hyperlink" Target="http://www.bcb.gov.br/Pec/Copom/Port/taxaSelic.asp" TargetMode="External"/><Relationship Id="rId220" Type="http://schemas.openxmlformats.org/officeDocument/2006/relationships/hyperlink" Target="http://www.bcb.gov.br/Pec/Copom/Port/taxaSelic.asp" TargetMode="External"/><Relationship Id="rId241" Type="http://schemas.openxmlformats.org/officeDocument/2006/relationships/hyperlink" Target="http://www.bcb.gov.br/Pec/Copom/Port/taxaSelic.asp" TargetMode="External"/><Relationship Id="rId437" Type="http://schemas.openxmlformats.org/officeDocument/2006/relationships/hyperlink" Target="http://www.bcb.gov.br/Pec/Copom/Port/taxaSelic.asp" TargetMode="External"/><Relationship Id="rId15" Type="http://schemas.openxmlformats.org/officeDocument/2006/relationships/hyperlink" Target="http://www.bcb.gov.br/Pec/Copom/Port/taxaSelic.asp" TargetMode="External"/><Relationship Id="rId36" Type="http://schemas.openxmlformats.org/officeDocument/2006/relationships/hyperlink" Target="http://www.bcb.gov.br/Pec/Copom/Port/taxaSelic.asp" TargetMode="External"/><Relationship Id="rId57" Type="http://schemas.openxmlformats.org/officeDocument/2006/relationships/hyperlink" Target="http://www.bcb.gov.br/Pec/Copom/Port/taxaSelic.asp" TargetMode="External"/><Relationship Id="rId262" Type="http://schemas.openxmlformats.org/officeDocument/2006/relationships/hyperlink" Target="http://www.bcb.gov.br/Pec/Copom/Port/taxaSelic.asp" TargetMode="External"/><Relationship Id="rId283" Type="http://schemas.openxmlformats.org/officeDocument/2006/relationships/hyperlink" Target="http://www.bcb.gov.br/Pec/Copom/Port/taxaSelic.asp" TargetMode="External"/><Relationship Id="rId318" Type="http://schemas.openxmlformats.org/officeDocument/2006/relationships/hyperlink" Target="http://www.bcb.gov.br/Pec/Copom/Port/taxaSelic.asp" TargetMode="External"/><Relationship Id="rId339" Type="http://schemas.openxmlformats.org/officeDocument/2006/relationships/hyperlink" Target="http://www.bcb.gov.br/Pec/Copom/Port/taxaSelic.asp" TargetMode="External"/><Relationship Id="rId78" Type="http://schemas.openxmlformats.org/officeDocument/2006/relationships/hyperlink" Target="http://www.bcb.gov.br/Pec/Copom/Port/taxaSelic.asp" TargetMode="External"/><Relationship Id="rId99" Type="http://schemas.openxmlformats.org/officeDocument/2006/relationships/hyperlink" Target="http://www.bcb.gov.br/Pec/Copom/Port/taxaSelic.asp" TargetMode="External"/><Relationship Id="rId101" Type="http://schemas.openxmlformats.org/officeDocument/2006/relationships/hyperlink" Target="http://www.bcb.gov.br/Pec/Copom/Port/taxaSelic.asp" TargetMode="External"/><Relationship Id="rId122" Type="http://schemas.openxmlformats.org/officeDocument/2006/relationships/hyperlink" Target="http://www.bcb.gov.br/Pec/Copom/Port/taxaSelic.asp" TargetMode="External"/><Relationship Id="rId143" Type="http://schemas.openxmlformats.org/officeDocument/2006/relationships/hyperlink" Target="http://www.bcb.gov.br/Pec/Copom/Port/taxaSelic.asp" TargetMode="External"/><Relationship Id="rId164" Type="http://schemas.openxmlformats.org/officeDocument/2006/relationships/hyperlink" Target="http://www.bcb.gov.br/Pec/Copom/Port/taxaSelic.asp" TargetMode="External"/><Relationship Id="rId185" Type="http://schemas.openxmlformats.org/officeDocument/2006/relationships/hyperlink" Target="http://www.bcb.gov.br/Pec/Copom/Port/taxaSelic.asp" TargetMode="External"/><Relationship Id="rId350" Type="http://schemas.openxmlformats.org/officeDocument/2006/relationships/hyperlink" Target="http://www.bcb.gov.br/Pec/Copom/Port/taxaSelic.asp" TargetMode="External"/><Relationship Id="rId371" Type="http://schemas.openxmlformats.org/officeDocument/2006/relationships/hyperlink" Target="http://www.bcb.gov.br/Pec/Copom/Port/taxaSelic.asp" TargetMode="External"/><Relationship Id="rId406" Type="http://schemas.openxmlformats.org/officeDocument/2006/relationships/hyperlink" Target="http://www.bcb.gov.br/Pec/Copom/Port/taxaSelic.asp" TargetMode="External"/><Relationship Id="rId9" Type="http://schemas.openxmlformats.org/officeDocument/2006/relationships/hyperlink" Target="http://www.bcb.gov.br/Pec/Copom/Port/taxaSelic.asp" TargetMode="External"/><Relationship Id="rId210" Type="http://schemas.openxmlformats.org/officeDocument/2006/relationships/hyperlink" Target="http://www.bcb.gov.br/Pec/Copom/Port/taxaSelic.asp" TargetMode="External"/><Relationship Id="rId392" Type="http://schemas.openxmlformats.org/officeDocument/2006/relationships/hyperlink" Target="http://www.bcb.gov.br/Pec/Copom/Port/taxaSelic.asp" TargetMode="External"/><Relationship Id="rId427" Type="http://schemas.openxmlformats.org/officeDocument/2006/relationships/hyperlink" Target="http://www.bcb.gov.br/Pec/Copom/Port/taxaSelic.asp" TargetMode="External"/><Relationship Id="rId448" Type="http://schemas.openxmlformats.org/officeDocument/2006/relationships/hyperlink" Target="http://www.bcb.gov.br/Pec/Copom/Port/taxaSelic.asp" TargetMode="External"/><Relationship Id="rId26" Type="http://schemas.openxmlformats.org/officeDocument/2006/relationships/hyperlink" Target="http://www.bcb.gov.br/Pec/Copom/Port/taxaSelic.asp" TargetMode="External"/><Relationship Id="rId231" Type="http://schemas.openxmlformats.org/officeDocument/2006/relationships/hyperlink" Target="http://www.bcb.gov.br/Pec/Copom/Port/taxaSelic.asp" TargetMode="External"/><Relationship Id="rId252" Type="http://schemas.openxmlformats.org/officeDocument/2006/relationships/hyperlink" Target="http://www.bcb.gov.br/Pec/Copom/Port/taxaSelic.asp" TargetMode="External"/><Relationship Id="rId273" Type="http://schemas.openxmlformats.org/officeDocument/2006/relationships/hyperlink" Target="http://www.bcb.gov.br/Pec/Copom/Port/taxaSelic.asp" TargetMode="External"/><Relationship Id="rId294" Type="http://schemas.openxmlformats.org/officeDocument/2006/relationships/hyperlink" Target="http://www.bcb.gov.br/Pec/Copom/Port/taxaSelic.asp" TargetMode="External"/><Relationship Id="rId308" Type="http://schemas.openxmlformats.org/officeDocument/2006/relationships/hyperlink" Target="http://www.bcb.gov.br/Pec/Copom/Port/taxaSelic.asp" TargetMode="External"/><Relationship Id="rId329" Type="http://schemas.openxmlformats.org/officeDocument/2006/relationships/hyperlink" Target="http://www.bcb.gov.br/Pec/Copom/Port/taxaSelic.asp" TargetMode="External"/><Relationship Id="rId47" Type="http://schemas.openxmlformats.org/officeDocument/2006/relationships/hyperlink" Target="http://www.bcb.gov.br/Pec/Copom/Port/taxaSelic.asp" TargetMode="External"/><Relationship Id="rId68" Type="http://schemas.openxmlformats.org/officeDocument/2006/relationships/hyperlink" Target="http://www.bcb.gov.br/Pec/Copom/Port/taxaSelic.asp" TargetMode="External"/><Relationship Id="rId89" Type="http://schemas.openxmlformats.org/officeDocument/2006/relationships/hyperlink" Target="http://www.bcb.gov.br/Pec/Copom/Port/taxaSelic.asp" TargetMode="External"/><Relationship Id="rId112" Type="http://schemas.openxmlformats.org/officeDocument/2006/relationships/hyperlink" Target="http://www.bcb.gov.br/Pec/Copom/Port/taxaSelic.asp" TargetMode="External"/><Relationship Id="rId133" Type="http://schemas.openxmlformats.org/officeDocument/2006/relationships/hyperlink" Target="http://www.bcb.gov.br/Pec/Copom/Port/taxaSelic.asp" TargetMode="External"/><Relationship Id="rId154" Type="http://schemas.openxmlformats.org/officeDocument/2006/relationships/hyperlink" Target="http://www.bcb.gov.br/Pec/Copom/Port/taxaSelic.asp" TargetMode="External"/><Relationship Id="rId175" Type="http://schemas.openxmlformats.org/officeDocument/2006/relationships/hyperlink" Target="http://www.bcb.gov.br/Pec/Copom/Port/taxaSelic.asp" TargetMode="External"/><Relationship Id="rId340" Type="http://schemas.openxmlformats.org/officeDocument/2006/relationships/hyperlink" Target="http://www.bcb.gov.br/Pec/Copom/Port/taxaSelic.asp" TargetMode="External"/><Relationship Id="rId361" Type="http://schemas.openxmlformats.org/officeDocument/2006/relationships/hyperlink" Target="http://www.bcb.gov.br/Pec/Copom/Port/taxaSelic.asp" TargetMode="External"/><Relationship Id="rId196" Type="http://schemas.openxmlformats.org/officeDocument/2006/relationships/hyperlink" Target="http://www.bcb.gov.br/Pec/Copom/Port/taxaSelic.asp" TargetMode="External"/><Relationship Id="rId200" Type="http://schemas.openxmlformats.org/officeDocument/2006/relationships/hyperlink" Target="http://www.bcb.gov.br/Pec/Copom/Port/taxaSelic.asp" TargetMode="External"/><Relationship Id="rId382" Type="http://schemas.openxmlformats.org/officeDocument/2006/relationships/hyperlink" Target="http://www.bcb.gov.br/Pec/Copom/Port/taxaSelic.asp" TargetMode="External"/><Relationship Id="rId417" Type="http://schemas.openxmlformats.org/officeDocument/2006/relationships/hyperlink" Target="http://www.bcb.gov.br/Pec/Copom/Port/taxaSelic.asp" TargetMode="External"/><Relationship Id="rId438" Type="http://schemas.openxmlformats.org/officeDocument/2006/relationships/hyperlink" Target="http://www.bcb.gov.br/Pec/Copom/Port/taxaSelic.asp" TargetMode="External"/><Relationship Id="rId16" Type="http://schemas.openxmlformats.org/officeDocument/2006/relationships/hyperlink" Target="http://www.bcb.gov.br/Pec/Copom/Port/taxaSelic.asp" TargetMode="External"/><Relationship Id="rId221" Type="http://schemas.openxmlformats.org/officeDocument/2006/relationships/hyperlink" Target="http://www.bcb.gov.br/Pec/Copom/Port/taxaSelic.asp" TargetMode="External"/><Relationship Id="rId242" Type="http://schemas.openxmlformats.org/officeDocument/2006/relationships/hyperlink" Target="http://www.bcb.gov.br/Pec/Copom/Port/taxaSelic.asp" TargetMode="External"/><Relationship Id="rId263" Type="http://schemas.openxmlformats.org/officeDocument/2006/relationships/hyperlink" Target="http://www.bcb.gov.br/Pec/Copom/Port/taxaSelic.asp" TargetMode="External"/><Relationship Id="rId284" Type="http://schemas.openxmlformats.org/officeDocument/2006/relationships/hyperlink" Target="http://www.bcb.gov.br/Pec/Copom/Port/taxaSelic.asp" TargetMode="External"/><Relationship Id="rId319" Type="http://schemas.openxmlformats.org/officeDocument/2006/relationships/hyperlink" Target="http://www.bcb.gov.br/Pec/Copom/Port/taxaSelic.asp" TargetMode="External"/><Relationship Id="rId37" Type="http://schemas.openxmlformats.org/officeDocument/2006/relationships/hyperlink" Target="http://www.bcb.gov.br/Pec/Copom/Port/taxaSelic.asp" TargetMode="External"/><Relationship Id="rId58" Type="http://schemas.openxmlformats.org/officeDocument/2006/relationships/hyperlink" Target="http://www.bcb.gov.br/Pec/Copom/Port/taxaSelic.asp" TargetMode="External"/><Relationship Id="rId79" Type="http://schemas.openxmlformats.org/officeDocument/2006/relationships/hyperlink" Target="http://www.bcb.gov.br/Pec/Copom/Port/taxaSelic.asp" TargetMode="External"/><Relationship Id="rId102" Type="http://schemas.openxmlformats.org/officeDocument/2006/relationships/hyperlink" Target="http://www.bcb.gov.br/Pec/Copom/Port/taxaSelic.asp" TargetMode="External"/><Relationship Id="rId123" Type="http://schemas.openxmlformats.org/officeDocument/2006/relationships/hyperlink" Target="http://www.bcb.gov.br/Pec/Copom/Port/taxaSelic.asp" TargetMode="External"/><Relationship Id="rId144" Type="http://schemas.openxmlformats.org/officeDocument/2006/relationships/hyperlink" Target="http://www.bcb.gov.br/Pec/Copom/Port/taxaSelic.asp" TargetMode="External"/><Relationship Id="rId330" Type="http://schemas.openxmlformats.org/officeDocument/2006/relationships/hyperlink" Target="http://www.bcb.gov.br/Pec/Copom/Port/taxaSelic.asp" TargetMode="External"/><Relationship Id="rId90" Type="http://schemas.openxmlformats.org/officeDocument/2006/relationships/hyperlink" Target="http://www.bcb.gov.br/Pec/Copom/Port/taxaSelic.asp" TargetMode="External"/><Relationship Id="rId165" Type="http://schemas.openxmlformats.org/officeDocument/2006/relationships/hyperlink" Target="http://www.bcb.gov.br/Pec/Copom/Port/taxaSelic.asp" TargetMode="External"/><Relationship Id="rId186" Type="http://schemas.openxmlformats.org/officeDocument/2006/relationships/hyperlink" Target="http://www.bcb.gov.br/Pec/Copom/Port/taxaSelic.asp" TargetMode="External"/><Relationship Id="rId351" Type="http://schemas.openxmlformats.org/officeDocument/2006/relationships/hyperlink" Target="http://www.bcb.gov.br/Pec/Copom/Port/taxaSelic.asp" TargetMode="External"/><Relationship Id="rId372" Type="http://schemas.openxmlformats.org/officeDocument/2006/relationships/hyperlink" Target="http://www.bcb.gov.br/Pec/Copom/Port/taxaSelic.asp" TargetMode="External"/><Relationship Id="rId393" Type="http://schemas.openxmlformats.org/officeDocument/2006/relationships/hyperlink" Target="http://www.bcb.gov.br/Pec/Copom/Port/taxaSelic.asp" TargetMode="External"/><Relationship Id="rId407" Type="http://schemas.openxmlformats.org/officeDocument/2006/relationships/hyperlink" Target="http://www.bcb.gov.br/Pec/Copom/Port/taxaSelic.asp" TargetMode="External"/><Relationship Id="rId428" Type="http://schemas.openxmlformats.org/officeDocument/2006/relationships/hyperlink" Target="http://www.bcb.gov.br/Pec/Copom/Port/taxaSelic.asp" TargetMode="External"/><Relationship Id="rId449" Type="http://schemas.openxmlformats.org/officeDocument/2006/relationships/hyperlink" Target="http://www.bcb.gov.br/Pec/Copom/Port/taxaSelic.asp" TargetMode="External"/><Relationship Id="rId211" Type="http://schemas.openxmlformats.org/officeDocument/2006/relationships/hyperlink" Target="http://www.bcb.gov.br/Pec/Copom/Port/taxaSelic.asp" TargetMode="External"/><Relationship Id="rId232" Type="http://schemas.openxmlformats.org/officeDocument/2006/relationships/hyperlink" Target="http://www.bcb.gov.br/Pec/Copom/Port/taxaSelic.asp" TargetMode="External"/><Relationship Id="rId253" Type="http://schemas.openxmlformats.org/officeDocument/2006/relationships/hyperlink" Target="http://www.bcb.gov.br/Pec/Copom/Port/taxaSelic.asp" TargetMode="External"/><Relationship Id="rId274" Type="http://schemas.openxmlformats.org/officeDocument/2006/relationships/hyperlink" Target="http://www.bcb.gov.br/Pec/Copom/Port/taxaSelic.asp" TargetMode="External"/><Relationship Id="rId295" Type="http://schemas.openxmlformats.org/officeDocument/2006/relationships/hyperlink" Target="http://www.bcb.gov.br/Pec/Copom/Port/taxaSelic.asp" TargetMode="External"/><Relationship Id="rId309" Type="http://schemas.openxmlformats.org/officeDocument/2006/relationships/hyperlink" Target="http://www.bcb.gov.br/Pec/Copom/Port/taxaSelic.asp" TargetMode="External"/><Relationship Id="rId27" Type="http://schemas.openxmlformats.org/officeDocument/2006/relationships/hyperlink" Target="http://www.bcb.gov.br/Pec/Copom/Port/taxaSelic.asp" TargetMode="External"/><Relationship Id="rId48" Type="http://schemas.openxmlformats.org/officeDocument/2006/relationships/hyperlink" Target="http://www.bcb.gov.br/Pec/Copom/Port/taxaSelic.asp" TargetMode="External"/><Relationship Id="rId69" Type="http://schemas.openxmlformats.org/officeDocument/2006/relationships/hyperlink" Target="http://www.bcb.gov.br/Pec/Copom/Port/taxaSelic.asp" TargetMode="External"/><Relationship Id="rId113" Type="http://schemas.openxmlformats.org/officeDocument/2006/relationships/hyperlink" Target="http://www.bcb.gov.br/Pec/Copom/Port/taxaSelic.asp" TargetMode="External"/><Relationship Id="rId134" Type="http://schemas.openxmlformats.org/officeDocument/2006/relationships/hyperlink" Target="http://www.bcb.gov.br/Pec/Copom/Port/taxaSelic.asp" TargetMode="External"/><Relationship Id="rId320" Type="http://schemas.openxmlformats.org/officeDocument/2006/relationships/hyperlink" Target="http://www.bcb.gov.br/Pec/Copom/Port/taxaSelic.asp" TargetMode="External"/><Relationship Id="rId80" Type="http://schemas.openxmlformats.org/officeDocument/2006/relationships/hyperlink" Target="http://www.bcb.gov.br/Pec/Copom/Port/taxaSelic.asp" TargetMode="External"/><Relationship Id="rId155" Type="http://schemas.openxmlformats.org/officeDocument/2006/relationships/hyperlink" Target="http://www.bcb.gov.br/Pec/Copom/Port/taxaSelic.asp" TargetMode="External"/><Relationship Id="rId176" Type="http://schemas.openxmlformats.org/officeDocument/2006/relationships/hyperlink" Target="http://www.bcb.gov.br/Pec/Copom/Port/taxaSelic.asp" TargetMode="External"/><Relationship Id="rId197" Type="http://schemas.openxmlformats.org/officeDocument/2006/relationships/hyperlink" Target="http://www.bcb.gov.br/Pec/Copom/Port/taxaSelic.asp" TargetMode="External"/><Relationship Id="rId341" Type="http://schemas.openxmlformats.org/officeDocument/2006/relationships/hyperlink" Target="http://www.bcb.gov.br/Pec/Copom/Port/taxaSelic.asp" TargetMode="External"/><Relationship Id="rId362" Type="http://schemas.openxmlformats.org/officeDocument/2006/relationships/hyperlink" Target="http://www.bcb.gov.br/Pec/Copom/Port/taxaSelic.asp" TargetMode="External"/><Relationship Id="rId383" Type="http://schemas.openxmlformats.org/officeDocument/2006/relationships/hyperlink" Target="http://www.bcb.gov.br/Pec/Copom/Port/taxaSelic.asp" TargetMode="External"/><Relationship Id="rId418" Type="http://schemas.openxmlformats.org/officeDocument/2006/relationships/hyperlink" Target="http://www.bcb.gov.br/Pec/Copom/Port/taxaSelic.asp" TargetMode="External"/><Relationship Id="rId439" Type="http://schemas.openxmlformats.org/officeDocument/2006/relationships/hyperlink" Target="http://www.bcb.gov.br/Pec/Copom/Port/taxaSelic.asp" TargetMode="External"/><Relationship Id="rId201" Type="http://schemas.openxmlformats.org/officeDocument/2006/relationships/hyperlink" Target="http://www.bcb.gov.br/Pec/Copom/Port/taxaSelic.asp" TargetMode="External"/><Relationship Id="rId222" Type="http://schemas.openxmlformats.org/officeDocument/2006/relationships/hyperlink" Target="http://www.bcb.gov.br/Pec/Copom/Port/taxaSelic.asp" TargetMode="External"/><Relationship Id="rId243" Type="http://schemas.openxmlformats.org/officeDocument/2006/relationships/hyperlink" Target="http://www.bcb.gov.br/Pec/Copom/Port/taxaSelic.asp" TargetMode="External"/><Relationship Id="rId264" Type="http://schemas.openxmlformats.org/officeDocument/2006/relationships/hyperlink" Target="http://www.bcb.gov.br/Pec/Copom/Port/taxaSelic.asp" TargetMode="External"/><Relationship Id="rId285" Type="http://schemas.openxmlformats.org/officeDocument/2006/relationships/hyperlink" Target="http://www.bcb.gov.br/Pec/Copom/Port/taxaSelic.asp" TargetMode="External"/><Relationship Id="rId450" Type="http://schemas.openxmlformats.org/officeDocument/2006/relationships/hyperlink" Target="http://www.bcb.gov.br/Pec/Copom/Port/taxaSelic.asp" TargetMode="External"/><Relationship Id="rId17" Type="http://schemas.openxmlformats.org/officeDocument/2006/relationships/hyperlink" Target="http://www.bcb.gov.br/Pec/Copom/Port/taxaSelic.asp" TargetMode="External"/><Relationship Id="rId38" Type="http://schemas.openxmlformats.org/officeDocument/2006/relationships/hyperlink" Target="http://www.bcb.gov.br/Pec/Copom/Port/taxaSelic.asp" TargetMode="External"/><Relationship Id="rId59" Type="http://schemas.openxmlformats.org/officeDocument/2006/relationships/hyperlink" Target="http://www.bcb.gov.br/Pec/Copom/Port/taxaSelic.asp" TargetMode="External"/><Relationship Id="rId103" Type="http://schemas.openxmlformats.org/officeDocument/2006/relationships/hyperlink" Target="http://www.bcb.gov.br/Pec/Copom/Port/taxaSelic.asp" TargetMode="External"/><Relationship Id="rId124" Type="http://schemas.openxmlformats.org/officeDocument/2006/relationships/hyperlink" Target="http://www.bcb.gov.br/Pec/Copom/Port/taxaSelic.asp" TargetMode="External"/><Relationship Id="rId310" Type="http://schemas.openxmlformats.org/officeDocument/2006/relationships/hyperlink" Target="http://www.bcb.gov.br/Pec/Copom/Port/taxaSelic.asp" TargetMode="External"/><Relationship Id="rId70" Type="http://schemas.openxmlformats.org/officeDocument/2006/relationships/hyperlink" Target="http://www.bcb.gov.br/Pec/Copom/Port/taxaSelic.asp" TargetMode="External"/><Relationship Id="rId91" Type="http://schemas.openxmlformats.org/officeDocument/2006/relationships/hyperlink" Target="http://www.bcb.gov.br/Pec/Copom/Port/taxaSelic.asp" TargetMode="External"/><Relationship Id="rId145" Type="http://schemas.openxmlformats.org/officeDocument/2006/relationships/hyperlink" Target="http://www.bcb.gov.br/Pec/Copom/Port/taxaSelic.asp" TargetMode="External"/><Relationship Id="rId166" Type="http://schemas.openxmlformats.org/officeDocument/2006/relationships/hyperlink" Target="http://www.bcb.gov.br/Pec/Copom/Port/taxaSelic.asp" TargetMode="External"/><Relationship Id="rId187" Type="http://schemas.openxmlformats.org/officeDocument/2006/relationships/hyperlink" Target="http://www.bcb.gov.br/Pec/Copom/Port/taxaSelic.asp" TargetMode="External"/><Relationship Id="rId331" Type="http://schemas.openxmlformats.org/officeDocument/2006/relationships/hyperlink" Target="http://www.bcb.gov.br/Pec/Copom/Port/taxaSelic.asp" TargetMode="External"/><Relationship Id="rId352" Type="http://schemas.openxmlformats.org/officeDocument/2006/relationships/hyperlink" Target="http://www.bcb.gov.br/Pec/Copom/Port/taxaSelic.asp" TargetMode="External"/><Relationship Id="rId373" Type="http://schemas.openxmlformats.org/officeDocument/2006/relationships/hyperlink" Target="http://www.bcb.gov.br/Pec/Copom/Port/taxaSelic.asp" TargetMode="External"/><Relationship Id="rId394" Type="http://schemas.openxmlformats.org/officeDocument/2006/relationships/hyperlink" Target="http://www.bcb.gov.br/Pec/Copom/Port/taxaSelic.asp" TargetMode="External"/><Relationship Id="rId408" Type="http://schemas.openxmlformats.org/officeDocument/2006/relationships/hyperlink" Target="http://www.bcb.gov.br/Pec/Copom/Port/taxaSelic.asp" TargetMode="External"/><Relationship Id="rId429" Type="http://schemas.openxmlformats.org/officeDocument/2006/relationships/hyperlink" Target="http://www.bcb.gov.br/Pec/Copom/Port/taxaSelic.asp" TargetMode="External"/><Relationship Id="rId1" Type="http://schemas.openxmlformats.org/officeDocument/2006/relationships/hyperlink" Target="http://www.bcb.gov.br/Pec/Copom/Port/taxaSelic.asp" TargetMode="External"/><Relationship Id="rId212" Type="http://schemas.openxmlformats.org/officeDocument/2006/relationships/hyperlink" Target="http://www.bcb.gov.br/Pec/Copom/Port/taxaSelic.asp" TargetMode="External"/><Relationship Id="rId233" Type="http://schemas.openxmlformats.org/officeDocument/2006/relationships/hyperlink" Target="http://www.bcb.gov.br/Pec/Copom/Port/taxaSelic.asp" TargetMode="External"/><Relationship Id="rId254" Type="http://schemas.openxmlformats.org/officeDocument/2006/relationships/hyperlink" Target="http://www.bcb.gov.br/Pec/Copom/Port/taxaSelic.asp" TargetMode="External"/><Relationship Id="rId440" Type="http://schemas.openxmlformats.org/officeDocument/2006/relationships/hyperlink" Target="http://www.bcb.gov.br/Pec/Copom/Port/taxaSelic.asp" TargetMode="External"/><Relationship Id="rId28" Type="http://schemas.openxmlformats.org/officeDocument/2006/relationships/hyperlink" Target="http://www.bcb.gov.br/Pec/Copom/Port/taxaSelic.asp" TargetMode="External"/><Relationship Id="rId49" Type="http://schemas.openxmlformats.org/officeDocument/2006/relationships/hyperlink" Target="http://www.bcb.gov.br/Pec/Copom/Port/taxaSelic.asp" TargetMode="External"/><Relationship Id="rId114" Type="http://schemas.openxmlformats.org/officeDocument/2006/relationships/hyperlink" Target="http://www.bcb.gov.br/Pec/Copom/Port/taxaSelic.asp" TargetMode="External"/><Relationship Id="rId275" Type="http://schemas.openxmlformats.org/officeDocument/2006/relationships/hyperlink" Target="http://www.bcb.gov.br/Pec/Copom/Port/taxaSelic.asp" TargetMode="External"/><Relationship Id="rId296" Type="http://schemas.openxmlformats.org/officeDocument/2006/relationships/hyperlink" Target="http://www.bcb.gov.br/Pec/Copom/Port/taxaSelic.asp" TargetMode="External"/><Relationship Id="rId300" Type="http://schemas.openxmlformats.org/officeDocument/2006/relationships/hyperlink" Target="http://www.bcb.gov.br/Pec/Copom/Port/taxaSelic.asp" TargetMode="External"/><Relationship Id="rId60" Type="http://schemas.openxmlformats.org/officeDocument/2006/relationships/hyperlink" Target="http://www.bcb.gov.br/Pec/Copom/Port/taxaSelic.asp" TargetMode="External"/><Relationship Id="rId81" Type="http://schemas.openxmlformats.org/officeDocument/2006/relationships/hyperlink" Target="http://www.bcb.gov.br/Pec/Copom/Port/taxaSelic.asp" TargetMode="External"/><Relationship Id="rId135" Type="http://schemas.openxmlformats.org/officeDocument/2006/relationships/hyperlink" Target="http://www.bcb.gov.br/Pec/Copom/Port/taxaSelic.asp" TargetMode="External"/><Relationship Id="rId156" Type="http://schemas.openxmlformats.org/officeDocument/2006/relationships/hyperlink" Target="http://www.bcb.gov.br/Pec/Copom/Port/taxaSelic.asp" TargetMode="External"/><Relationship Id="rId177" Type="http://schemas.openxmlformats.org/officeDocument/2006/relationships/hyperlink" Target="http://www.bcb.gov.br/Pec/Copom/Port/taxaSelic.asp" TargetMode="External"/><Relationship Id="rId198" Type="http://schemas.openxmlformats.org/officeDocument/2006/relationships/hyperlink" Target="http://www.bcb.gov.br/Pec/Copom/Port/taxaSelic.asp" TargetMode="External"/><Relationship Id="rId321" Type="http://schemas.openxmlformats.org/officeDocument/2006/relationships/hyperlink" Target="http://www.bcb.gov.br/Pec/Copom/Port/taxaSelic.asp" TargetMode="External"/><Relationship Id="rId342" Type="http://schemas.openxmlformats.org/officeDocument/2006/relationships/hyperlink" Target="http://www.bcb.gov.br/Pec/Copom/Port/taxaSelic.asp" TargetMode="External"/><Relationship Id="rId363" Type="http://schemas.openxmlformats.org/officeDocument/2006/relationships/hyperlink" Target="http://www.bcb.gov.br/Pec/Copom/Port/taxaSelic.asp" TargetMode="External"/><Relationship Id="rId384" Type="http://schemas.openxmlformats.org/officeDocument/2006/relationships/hyperlink" Target="http://www.bcb.gov.br/Pec/Copom/Port/taxaSelic.asp" TargetMode="External"/><Relationship Id="rId419" Type="http://schemas.openxmlformats.org/officeDocument/2006/relationships/hyperlink" Target="http://www.bcb.gov.br/Pec/Copom/Port/taxaSelic.asp" TargetMode="External"/><Relationship Id="rId202" Type="http://schemas.openxmlformats.org/officeDocument/2006/relationships/hyperlink" Target="http://www.bcb.gov.br/Pec/Copom/Port/taxaSelic.asp" TargetMode="External"/><Relationship Id="rId223" Type="http://schemas.openxmlformats.org/officeDocument/2006/relationships/hyperlink" Target="http://www.bcb.gov.br/Pec/Copom/Port/taxaSelic.asp" TargetMode="External"/><Relationship Id="rId244" Type="http://schemas.openxmlformats.org/officeDocument/2006/relationships/hyperlink" Target="http://www.bcb.gov.br/Pec/Copom/Port/taxaSelic.asp" TargetMode="External"/><Relationship Id="rId430" Type="http://schemas.openxmlformats.org/officeDocument/2006/relationships/hyperlink" Target="http://www.bcb.gov.br/Pec/Copom/Port/taxaSelic.asp" TargetMode="External"/><Relationship Id="rId18" Type="http://schemas.openxmlformats.org/officeDocument/2006/relationships/hyperlink" Target="http://www.bcb.gov.br/Pec/Copom/Port/taxaSelic.asp" TargetMode="External"/><Relationship Id="rId39" Type="http://schemas.openxmlformats.org/officeDocument/2006/relationships/hyperlink" Target="http://www.bcb.gov.br/Pec/Copom/Port/taxaSelic.asp" TargetMode="External"/><Relationship Id="rId265" Type="http://schemas.openxmlformats.org/officeDocument/2006/relationships/hyperlink" Target="http://www.bcb.gov.br/Pec/Copom/Port/taxaSelic.asp" TargetMode="External"/><Relationship Id="rId286" Type="http://schemas.openxmlformats.org/officeDocument/2006/relationships/hyperlink" Target="http://www.bcb.gov.br/Pec/Copom/Port/taxaSelic.asp" TargetMode="External"/><Relationship Id="rId451" Type="http://schemas.openxmlformats.org/officeDocument/2006/relationships/printerSettings" Target="../printerSettings/printerSettings3.bin"/><Relationship Id="rId50" Type="http://schemas.openxmlformats.org/officeDocument/2006/relationships/hyperlink" Target="http://www.bcb.gov.br/Pec/Copom/Port/taxaSelic.asp" TargetMode="External"/><Relationship Id="rId104" Type="http://schemas.openxmlformats.org/officeDocument/2006/relationships/hyperlink" Target="http://www.bcb.gov.br/Pec/Copom/Port/taxaSelic.asp" TargetMode="External"/><Relationship Id="rId125" Type="http://schemas.openxmlformats.org/officeDocument/2006/relationships/hyperlink" Target="http://www.bcb.gov.br/Pec/Copom/Port/taxaSelic.asp" TargetMode="External"/><Relationship Id="rId146" Type="http://schemas.openxmlformats.org/officeDocument/2006/relationships/hyperlink" Target="http://www.bcb.gov.br/Pec/Copom/Port/taxaSelic.asp" TargetMode="External"/><Relationship Id="rId167" Type="http://schemas.openxmlformats.org/officeDocument/2006/relationships/hyperlink" Target="http://www.bcb.gov.br/Pec/Copom/Port/taxaSelic.asp" TargetMode="External"/><Relationship Id="rId188" Type="http://schemas.openxmlformats.org/officeDocument/2006/relationships/hyperlink" Target="http://www.bcb.gov.br/Pec/Copom/Port/taxaSelic.asp" TargetMode="External"/><Relationship Id="rId311" Type="http://schemas.openxmlformats.org/officeDocument/2006/relationships/hyperlink" Target="http://www.bcb.gov.br/Pec/Copom/Port/taxaSelic.asp" TargetMode="External"/><Relationship Id="rId332" Type="http://schemas.openxmlformats.org/officeDocument/2006/relationships/hyperlink" Target="http://www.bcb.gov.br/Pec/Copom/Port/taxaSelic.asp" TargetMode="External"/><Relationship Id="rId353" Type="http://schemas.openxmlformats.org/officeDocument/2006/relationships/hyperlink" Target="http://www.bcb.gov.br/Pec/Copom/Port/taxaSelic.asp" TargetMode="External"/><Relationship Id="rId374" Type="http://schemas.openxmlformats.org/officeDocument/2006/relationships/hyperlink" Target="http://www.bcb.gov.br/Pec/Copom/Port/taxaSelic.asp" TargetMode="External"/><Relationship Id="rId395" Type="http://schemas.openxmlformats.org/officeDocument/2006/relationships/hyperlink" Target="http://www.bcb.gov.br/Pec/Copom/Port/taxaSelic.asp" TargetMode="External"/><Relationship Id="rId409" Type="http://schemas.openxmlformats.org/officeDocument/2006/relationships/hyperlink" Target="http://www.bcb.gov.br/Pec/Copom/Port/taxaSelic.asp" TargetMode="External"/><Relationship Id="rId71" Type="http://schemas.openxmlformats.org/officeDocument/2006/relationships/hyperlink" Target="http://www.bcb.gov.br/Pec/Copom/Port/taxaSelic.asp" TargetMode="External"/><Relationship Id="rId92" Type="http://schemas.openxmlformats.org/officeDocument/2006/relationships/hyperlink" Target="http://www.bcb.gov.br/Pec/Copom/Port/taxaSelic.asp" TargetMode="External"/><Relationship Id="rId213" Type="http://schemas.openxmlformats.org/officeDocument/2006/relationships/hyperlink" Target="http://www.bcb.gov.br/Pec/Copom/Port/taxaSelic.asp" TargetMode="External"/><Relationship Id="rId234" Type="http://schemas.openxmlformats.org/officeDocument/2006/relationships/hyperlink" Target="http://www.bcb.gov.br/Pec/Copom/Port/taxaSelic.asp" TargetMode="External"/><Relationship Id="rId420" Type="http://schemas.openxmlformats.org/officeDocument/2006/relationships/hyperlink" Target="http://www.bcb.gov.br/Pec/Copom/Port/taxaSelic.asp" TargetMode="External"/><Relationship Id="rId2" Type="http://schemas.openxmlformats.org/officeDocument/2006/relationships/hyperlink" Target="http://www.bcb.gov.br/Pec/Copom/Port/taxaSelic.asp" TargetMode="External"/><Relationship Id="rId29" Type="http://schemas.openxmlformats.org/officeDocument/2006/relationships/hyperlink" Target="http://www.bcb.gov.br/Pec/Copom/Port/taxaSelic.asp" TargetMode="External"/><Relationship Id="rId255" Type="http://schemas.openxmlformats.org/officeDocument/2006/relationships/hyperlink" Target="http://www.bcb.gov.br/Pec/Copom/Port/taxaSelic.asp" TargetMode="External"/><Relationship Id="rId276" Type="http://schemas.openxmlformats.org/officeDocument/2006/relationships/hyperlink" Target="http://www.bcb.gov.br/Pec/Copom/Port/taxaSelic.asp" TargetMode="External"/><Relationship Id="rId297" Type="http://schemas.openxmlformats.org/officeDocument/2006/relationships/hyperlink" Target="http://www.bcb.gov.br/Pec/Copom/Port/taxaSelic.asp" TargetMode="External"/><Relationship Id="rId441" Type="http://schemas.openxmlformats.org/officeDocument/2006/relationships/hyperlink" Target="http://www.bcb.gov.br/Pec/Copom/Port/taxaSelic.asp" TargetMode="External"/><Relationship Id="rId40" Type="http://schemas.openxmlformats.org/officeDocument/2006/relationships/hyperlink" Target="http://www.bcb.gov.br/Pec/Copom/Port/taxaSelic.asp" TargetMode="External"/><Relationship Id="rId115" Type="http://schemas.openxmlformats.org/officeDocument/2006/relationships/hyperlink" Target="http://www.bcb.gov.br/Pec/Copom/Port/taxaSelic.asp" TargetMode="External"/><Relationship Id="rId136" Type="http://schemas.openxmlformats.org/officeDocument/2006/relationships/hyperlink" Target="http://www.bcb.gov.br/Pec/Copom/Port/taxaSelic.asp" TargetMode="External"/><Relationship Id="rId157" Type="http://schemas.openxmlformats.org/officeDocument/2006/relationships/hyperlink" Target="http://www.bcb.gov.br/Pec/Copom/Port/taxaSelic.asp" TargetMode="External"/><Relationship Id="rId178" Type="http://schemas.openxmlformats.org/officeDocument/2006/relationships/hyperlink" Target="http://www.bcb.gov.br/Pec/Copom/Port/taxaSelic.asp" TargetMode="External"/><Relationship Id="rId301" Type="http://schemas.openxmlformats.org/officeDocument/2006/relationships/hyperlink" Target="http://www.bcb.gov.br/Pec/Copom/Port/taxaSelic.asp" TargetMode="External"/><Relationship Id="rId322" Type="http://schemas.openxmlformats.org/officeDocument/2006/relationships/hyperlink" Target="http://www.bcb.gov.br/Pec/Copom/Port/taxaSelic.asp" TargetMode="External"/><Relationship Id="rId343" Type="http://schemas.openxmlformats.org/officeDocument/2006/relationships/hyperlink" Target="http://www.bcb.gov.br/Pec/Copom/Port/taxaSelic.asp" TargetMode="External"/><Relationship Id="rId364" Type="http://schemas.openxmlformats.org/officeDocument/2006/relationships/hyperlink" Target="http://www.bcb.gov.br/Pec/Copom/Port/taxaSelic.asp" TargetMode="External"/><Relationship Id="rId61" Type="http://schemas.openxmlformats.org/officeDocument/2006/relationships/hyperlink" Target="http://www.bcb.gov.br/Pec/Copom/Port/taxaSelic.asp" TargetMode="External"/><Relationship Id="rId82" Type="http://schemas.openxmlformats.org/officeDocument/2006/relationships/hyperlink" Target="http://www.bcb.gov.br/Pec/Copom/Port/taxaSelic.asp" TargetMode="External"/><Relationship Id="rId199" Type="http://schemas.openxmlformats.org/officeDocument/2006/relationships/hyperlink" Target="http://www.bcb.gov.br/Pec/Copom/Port/taxaSelic.asp" TargetMode="External"/><Relationship Id="rId203" Type="http://schemas.openxmlformats.org/officeDocument/2006/relationships/hyperlink" Target="http://www.bcb.gov.br/Pec/Copom/Port/taxaSelic.asp" TargetMode="External"/><Relationship Id="rId385" Type="http://schemas.openxmlformats.org/officeDocument/2006/relationships/hyperlink" Target="http://www.bcb.gov.br/Pec/Copom/Port/taxaSelic.asp" TargetMode="External"/><Relationship Id="rId19" Type="http://schemas.openxmlformats.org/officeDocument/2006/relationships/hyperlink" Target="http://www.bcb.gov.br/Pec/Copom/Port/taxaSelic.asp" TargetMode="External"/><Relationship Id="rId224" Type="http://schemas.openxmlformats.org/officeDocument/2006/relationships/hyperlink" Target="http://www.bcb.gov.br/Pec/Copom/Port/taxaSelic.asp" TargetMode="External"/><Relationship Id="rId245" Type="http://schemas.openxmlformats.org/officeDocument/2006/relationships/hyperlink" Target="http://www.bcb.gov.br/Pec/Copom/Port/taxaSelic.asp" TargetMode="External"/><Relationship Id="rId266" Type="http://schemas.openxmlformats.org/officeDocument/2006/relationships/hyperlink" Target="http://www.bcb.gov.br/Pec/Copom/Port/taxaSelic.asp" TargetMode="External"/><Relationship Id="rId287" Type="http://schemas.openxmlformats.org/officeDocument/2006/relationships/hyperlink" Target="http://www.bcb.gov.br/Pec/Copom/Port/taxaSelic.asp" TargetMode="External"/><Relationship Id="rId410" Type="http://schemas.openxmlformats.org/officeDocument/2006/relationships/hyperlink" Target="http://www.bcb.gov.br/Pec/Copom/Port/taxaSelic.asp" TargetMode="External"/><Relationship Id="rId431" Type="http://schemas.openxmlformats.org/officeDocument/2006/relationships/hyperlink" Target="http://www.bcb.gov.br/Pec/Copom/Port/taxaSelic.asp" TargetMode="External"/><Relationship Id="rId30" Type="http://schemas.openxmlformats.org/officeDocument/2006/relationships/hyperlink" Target="http://www.bcb.gov.br/Pec/Copom/Port/taxaSelic.asp" TargetMode="External"/><Relationship Id="rId105" Type="http://schemas.openxmlformats.org/officeDocument/2006/relationships/hyperlink" Target="http://www.bcb.gov.br/Pec/Copom/Port/taxaSelic.asp" TargetMode="External"/><Relationship Id="rId126" Type="http://schemas.openxmlformats.org/officeDocument/2006/relationships/hyperlink" Target="http://www.bcb.gov.br/Pec/Copom/Port/taxaSelic.asp" TargetMode="External"/><Relationship Id="rId147" Type="http://schemas.openxmlformats.org/officeDocument/2006/relationships/hyperlink" Target="http://www.bcb.gov.br/Pec/Copom/Port/taxaSelic.asp" TargetMode="External"/><Relationship Id="rId168" Type="http://schemas.openxmlformats.org/officeDocument/2006/relationships/hyperlink" Target="http://www.bcb.gov.br/Pec/Copom/Port/taxaSelic.asp" TargetMode="External"/><Relationship Id="rId312" Type="http://schemas.openxmlformats.org/officeDocument/2006/relationships/hyperlink" Target="http://www.bcb.gov.br/Pec/Copom/Port/taxaSelic.asp" TargetMode="External"/><Relationship Id="rId333" Type="http://schemas.openxmlformats.org/officeDocument/2006/relationships/hyperlink" Target="http://www.bcb.gov.br/Pec/Copom/Port/taxaSelic.asp" TargetMode="External"/><Relationship Id="rId354" Type="http://schemas.openxmlformats.org/officeDocument/2006/relationships/hyperlink" Target="http://www.bcb.gov.br/Pec/Copom/Port/taxaSelic.asp" TargetMode="External"/><Relationship Id="rId51" Type="http://schemas.openxmlformats.org/officeDocument/2006/relationships/hyperlink" Target="http://www.bcb.gov.br/Pec/Copom/Port/taxaSelic.asp" TargetMode="External"/><Relationship Id="rId72" Type="http://schemas.openxmlformats.org/officeDocument/2006/relationships/hyperlink" Target="http://www.bcb.gov.br/Pec/Copom/Port/taxaSelic.asp" TargetMode="External"/><Relationship Id="rId93" Type="http://schemas.openxmlformats.org/officeDocument/2006/relationships/hyperlink" Target="http://www.bcb.gov.br/Pec/Copom/Port/taxaSelic.asp" TargetMode="External"/><Relationship Id="rId189" Type="http://schemas.openxmlformats.org/officeDocument/2006/relationships/hyperlink" Target="http://www.bcb.gov.br/Pec/Copom/Port/taxaSelic.asp" TargetMode="External"/><Relationship Id="rId375" Type="http://schemas.openxmlformats.org/officeDocument/2006/relationships/hyperlink" Target="http://www.bcb.gov.br/Pec/Copom/Port/taxaSelic.asp" TargetMode="External"/><Relationship Id="rId396" Type="http://schemas.openxmlformats.org/officeDocument/2006/relationships/hyperlink" Target="http://www.bcb.gov.br/Pec/Copom/Port/taxaSelic.asp" TargetMode="External"/><Relationship Id="rId3" Type="http://schemas.openxmlformats.org/officeDocument/2006/relationships/hyperlink" Target="http://www.bcb.gov.br/Pec/Copom/Port/taxaSelic.asp" TargetMode="External"/><Relationship Id="rId214" Type="http://schemas.openxmlformats.org/officeDocument/2006/relationships/hyperlink" Target="http://www.bcb.gov.br/Pec/Copom/Port/taxaSelic.asp" TargetMode="External"/><Relationship Id="rId235" Type="http://schemas.openxmlformats.org/officeDocument/2006/relationships/hyperlink" Target="http://www.bcb.gov.br/Pec/Copom/Port/taxaSelic.asp" TargetMode="External"/><Relationship Id="rId256" Type="http://schemas.openxmlformats.org/officeDocument/2006/relationships/hyperlink" Target="http://www.bcb.gov.br/Pec/Copom/Port/taxaSelic.asp" TargetMode="External"/><Relationship Id="rId277" Type="http://schemas.openxmlformats.org/officeDocument/2006/relationships/hyperlink" Target="http://www.bcb.gov.br/Pec/Copom/Port/taxaSelic.asp" TargetMode="External"/><Relationship Id="rId298" Type="http://schemas.openxmlformats.org/officeDocument/2006/relationships/hyperlink" Target="http://www.bcb.gov.br/Pec/Copom/Port/taxaSelic.asp" TargetMode="External"/><Relationship Id="rId400" Type="http://schemas.openxmlformats.org/officeDocument/2006/relationships/hyperlink" Target="http://www.bcb.gov.br/Pec/Copom/Port/taxaSelic.asp" TargetMode="External"/><Relationship Id="rId421" Type="http://schemas.openxmlformats.org/officeDocument/2006/relationships/hyperlink" Target="http://www.bcb.gov.br/Pec/Copom/Port/taxaSelic.asp" TargetMode="External"/><Relationship Id="rId442" Type="http://schemas.openxmlformats.org/officeDocument/2006/relationships/hyperlink" Target="http://www.bcb.gov.br/Pec/Copom/Port/taxaSelic.asp" TargetMode="External"/><Relationship Id="rId116" Type="http://schemas.openxmlformats.org/officeDocument/2006/relationships/hyperlink" Target="http://www.bcb.gov.br/Pec/Copom/Port/taxaSelic.asp" TargetMode="External"/><Relationship Id="rId137" Type="http://schemas.openxmlformats.org/officeDocument/2006/relationships/hyperlink" Target="http://www.bcb.gov.br/Pec/Copom/Port/taxaSelic.asp" TargetMode="External"/><Relationship Id="rId158" Type="http://schemas.openxmlformats.org/officeDocument/2006/relationships/hyperlink" Target="http://www.bcb.gov.br/Pec/Copom/Port/taxaSelic.asp" TargetMode="External"/><Relationship Id="rId302" Type="http://schemas.openxmlformats.org/officeDocument/2006/relationships/hyperlink" Target="http://www.bcb.gov.br/Pec/Copom/Port/taxaSelic.asp" TargetMode="External"/><Relationship Id="rId323" Type="http://schemas.openxmlformats.org/officeDocument/2006/relationships/hyperlink" Target="http://www.bcb.gov.br/Pec/Copom/Port/taxaSelic.asp" TargetMode="External"/><Relationship Id="rId344" Type="http://schemas.openxmlformats.org/officeDocument/2006/relationships/hyperlink" Target="http://www.bcb.gov.br/Pec/Copom/Port/taxaSelic.asp" TargetMode="External"/><Relationship Id="rId20" Type="http://schemas.openxmlformats.org/officeDocument/2006/relationships/hyperlink" Target="http://www.bcb.gov.br/Pec/Copom/Port/taxaSelic.asp" TargetMode="External"/><Relationship Id="rId41" Type="http://schemas.openxmlformats.org/officeDocument/2006/relationships/hyperlink" Target="http://www.bcb.gov.br/Pec/Copom/Port/taxaSelic.asp" TargetMode="External"/><Relationship Id="rId62" Type="http://schemas.openxmlformats.org/officeDocument/2006/relationships/hyperlink" Target="http://www.bcb.gov.br/Pec/Copom/Port/taxaSelic.asp" TargetMode="External"/><Relationship Id="rId83" Type="http://schemas.openxmlformats.org/officeDocument/2006/relationships/hyperlink" Target="http://www.bcb.gov.br/Pec/Copom/Port/taxaSelic.asp" TargetMode="External"/><Relationship Id="rId179" Type="http://schemas.openxmlformats.org/officeDocument/2006/relationships/hyperlink" Target="http://www.bcb.gov.br/Pec/Copom/Port/taxaSelic.asp" TargetMode="External"/><Relationship Id="rId365" Type="http://schemas.openxmlformats.org/officeDocument/2006/relationships/hyperlink" Target="http://www.bcb.gov.br/Pec/Copom/Port/taxaSelic.asp" TargetMode="External"/><Relationship Id="rId386" Type="http://schemas.openxmlformats.org/officeDocument/2006/relationships/hyperlink" Target="http://www.bcb.gov.br/Pec/Copom/Port/taxaSelic.asp" TargetMode="External"/><Relationship Id="rId190" Type="http://schemas.openxmlformats.org/officeDocument/2006/relationships/hyperlink" Target="http://www.bcb.gov.br/Pec/Copom/Port/taxaSelic.asp" TargetMode="External"/><Relationship Id="rId204" Type="http://schemas.openxmlformats.org/officeDocument/2006/relationships/hyperlink" Target="http://www.bcb.gov.br/Pec/Copom/Port/taxaSelic.asp" TargetMode="External"/><Relationship Id="rId225" Type="http://schemas.openxmlformats.org/officeDocument/2006/relationships/hyperlink" Target="http://www.bcb.gov.br/Pec/Copom/Port/taxaSelic.asp" TargetMode="External"/><Relationship Id="rId246" Type="http://schemas.openxmlformats.org/officeDocument/2006/relationships/hyperlink" Target="http://www.bcb.gov.br/Pec/Copom/Port/taxaSelic.asp" TargetMode="External"/><Relationship Id="rId267" Type="http://schemas.openxmlformats.org/officeDocument/2006/relationships/hyperlink" Target="http://www.bcb.gov.br/Pec/Copom/Port/taxaSelic.asp" TargetMode="External"/><Relationship Id="rId288" Type="http://schemas.openxmlformats.org/officeDocument/2006/relationships/hyperlink" Target="http://www.bcb.gov.br/Pec/Copom/Port/taxaSelic.asp" TargetMode="External"/><Relationship Id="rId411" Type="http://schemas.openxmlformats.org/officeDocument/2006/relationships/hyperlink" Target="http://www.bcb.gov.br/Pec/Copom/Port/taxaSelic.asp" TargetMode="External"/><Relationship Id="rId432" Type="http://schemas.openxmlformats.org/officeDocument/2006/relationships/hyperlink" Target="http://www.bcb.gov.br/Pec/Copom/Port/taxaSelic.asp" TargetMode="External"/><Relationship Id="rId106" Type="http://schemas.openxmlformats.org/officeDocument/2006/relationships/hyperlink" Target="http://www.bcb.gov.br/Pec/Copom/Port/taxaSelic.asp" TargetMode="External"/><Relationship Id="rId127" Type="http://schemas.openxmlformats.org/officeDocument/2006/relationships/hyperlink" Target="http://www.bcb.gov.br/Pec/Copom/Port/taxaSelic.asp" TargetMode="External"/><Relationship Id="rId313" Type="http://schemas.openxmlformats.org/officeDocument/2006/relationships/hyperlink" Target="http://www.bcb.gov.br/Pec/Copom/Port/taxaSelic.asp" TargetMode="External"/><Relationship Id="rId10" Type="http://schemas.openxmlformats.org/officeDocument/2006/relationships/hyperlink" Target="http://www.bcb.gov.br/Pec/Copom/Port/taxaSelic.asp" TargetMode="External"/><Relationship Id="rId31" Type="http://schemas.openxmlformats.org/officeDocument/2006/relationships/hyperlink" Target="http://www.bcb.gov.br/Pec/Copom/Port/taxaSelic.asp" TargetMode="External"/><Relationship Id="rId52" Type="http://schemas.openxmlformats.org/officeDocument/2006/relationships/hyperlink" Target="http://www.bcb.gov.br/Pec/Copom/Port/taxaSelic.asp" TargetMode="External"/><Relationship Id="rId73" Type="http://schemas.openxmlformats.org/officeDocument/2006/relationships/hyperlink" Target="http://www.bcb.gov.br/Pec/Copom/Port/taxaSelic.asp" TargetMode="External"/><Relationship Id="rId94" Type="http://schemas.openxmlformats.org/officeDocument/2006/relationships/hyperlink" Target="http://www.bcb.gov.br/Pec/Copom/Port/taxaSelic.asp" TargetMode="External"/><Relationship Id="rId148" Type="http://schemas.openxmlformats.org/officeDocument/2006/relationships/hyperlink" Target="http://www.bcb.gov.br/Pec/Copom/Port/taxaSelic.asp" TargetMode="External"/><Relationship Id="rId169" Type="http://schemas.openxmlformats.org/officeDocument/2006/relationships/hyperlink" Target="http://www.bcb.gov.br/Pec/Copom/Port/taxaSelic.asp" TargetMode="External"/><Relationship Id="rId334" Type="http://schemas.openxmlformats.org/officeDocument/2006/relationships/hyperlink" Target="http://www.bcb.gov.br/Pec/Copom/Port/taxaSelic.asp" TargetMode="External"/><Relationship Id="rId355" Type="http://schemas.openxmlformats.org/officeDocument/2006/relationships/hyperlink" Target="http://www.bcb.gov.br/Pec/Copom/Port/taxaSelic.asp" TargetMode="External"/><Relationship Id="rId376" Type="http://schemas.openxmlformats.org/officeDocument/2006/relationships/hyperlink" Target="http://www.bcb.gov.br/Pec/Copom/Port/taxaSelic.asp" TargetMode="External"/><Relationship Id="rId397" Type="http://schemas.openxmlformats.org/officeDocument/2006/relationships/hyperlink" Target="http://www.bcb.gov.br/Pec/Copom/Port/taxaSelic.asp" TargetMode="External"/><Relationship Id="rId4" Type="http://schemas.openxmlformats.org/officeDocument/2006/relationships/hyperlink" Target="http://www.bcb.gov.br/Pec/Copom/Port/taxaSelic.asp" TargetMode="External"/><Relationship Id="rId180" Type="http://schemas.openxmlformats.org/officeDocument/2006/relationships/hyperlink" Target="http://www.bcb.gov.br/Pec/Copom/Port/taxaSelic.asp" TargetMode="External"/><Relationship Id="rId215" Type="http://schemas.openxmlformats.org/officeDocument/2006/relationships/hyperlink" Target="http://www.bcb.gov.br/Pec/Copom/Port/taxaSelic.asp" TargetMode="External"/><Relationship Id="rId236" Type="http://schemas.openxmlformats.org/officeDocument/2006/relationships/hyperlink" Target="http://www.bcb.gov.br/Pec/Copom/Port/taxaSelic.asp" TargetMode="External"/><Relationship Id="rId257" Type="http://schemas.openxmlformats.org/officeDocument/2006/relationships/hyperlink" Target="http://www.bcb.gov.br/Pec/Copom/Port/taxaSelic.asp" TargetMode="External"/><Relationship Id="rId278" Type="http://schemas.openxmlformats.org/officeDocument/2006/relationships/hyperlink" Target="http://www.bcb.gov.br/Pec/Copom/Port/taxaSelic.asp" TargetMode="External"/><Relationship Id="rId401" Type="http://schemas.openxmlformats.org/officeDocument/2006/relationships/hyperlink" Target="http://www.bcb.gov.br/Pec/Copom/Port/taxaSelic.asp" TargetMode="External"/><Relationship Id="rId422" Type="http://schemas.openxmlformats.org/officeDocument/2006/relationships/hyperlink" Target="http://www.bcb.gov.br/Pec/Copom/Port/taxaSelic.asp" TargetMode="External"/><Relationship Id="rId443" Type="http://schemas.openxmlformats.org/officeDocument/2006/relationships/hyperlink" Target="http://www.bcb.gov.br/Pec/Copom/Port/taxaSelic.asp" TargetMode="External"/><Relationship Id="rId303" Type="http://schemas.openxmlformats.org/officeDocument/2006/relationships/hyperlink" Target="http://www.bcb.gov.br/Pec/Copom/Port/taxaSelic.asp" TargetMode="External"/><Relationship Id="rId42" Type="http://schemas.openxmlformats.org/officeDocument/2006/relationships/hyperlink" Target="http://www.bcb.gov.br/Pec/Copom/Port/taxaSelic.asp" TargetMode="External"/><Relationship Id="rId84" Type="http://schemas.openxmlformats.org/officeDocument/2006/relationships/hyperlink" Target="http://www.bcb.gov.br/Pec/Copom/Port/taxaSelic.asp" TargetMode="External"/><Relationship Id="rId138" Type="http://schemas.openxmlformats.org/officeDocument/2006/relationships/hyperlink" Target="http://www.bcb.gov.br/Pec/Copom/Port/taxaSelic.asp" TargetMode="External"/><Relationship Id="rId345" Type="http://schemas.openxmlformats.org/officeDocument/2006/relationships/hyperlink" Target="http://www.bcb.gov.br/Pec/Copom/Port/taxaSelic.asp" TargetMode="External"/><Relationship Id="rId387" Type="http://schemas.openxmlformats.org/officeDocument/2006/relationships/hyperlink" Target="http://www.bcb.gov.br/Pec/Copom/Port/taxaSelic.asp" TargetMode="External"/><Relationship Id="rId191" Type="http://schemas.openxmlformats.org/officeDocument/2006/relationships/hyperlink" Target="http://www.bcb.gov.br/Pec/Copom/Port/taxaSelic.asp" TargetMode="External"/><Relationship Id="rId205" Type="http://schemas.openxmlformats.org/officeDocument/2006/relationships/hyperlink" Target="http://www.bcb.gov.br/Pec/Copom/Port/taxaSelic.asp" TargetMode="External"/><Relationship Id="rId247" Type="http://schemas.openxmlformats.org/officeDocument/2006/relationships/hyperlink" Target="http://www.bcb.gov.br/Pec/Copom/Port/taxaSelic.asp" TargetMode="External"/><Relationship Id="rId412" Type="http://schemas.openxmlformats.org/officeDocument/2006/relationships/hyperlink" Target="http://www.bcb.gov.br/Pec/Copom/Port/taxaSelic.asp" TargetMode="External"/><Relationship Id="rId107" Type="http://schemas.openxmlformats.org/officeDocument/2006/relationships/hyperlink" Target="http://www.bcb.gov.br/Pec/Copom/Port/taxaSelic.asp" TargetMode="External"/><Relationship Id="rId289" Type="http://schemas.openxmlformats.org/officeDocument/2006/relationships/hyperlink" Target="http://www.bcb.gov.br/Pec/Copom/Port/taxaSelic.asp" TargetMode="External"/><Relationship Id="rId11" Type="http://schemas.openxmlformats.org/officeDocument/2006/relationships/hyperlink" Target="http://www.bcb.gov.br/Pec/Copom/Port/taxaSelic.asp" TargetMode="External"/><Relationship Id="rId53" Type="http://schemas.openxmlformats.org/officeDocument/2006/relationships/hyperlink" Target="http://www.bcb.gov.br/Pec/Copom/Port/taxaSelic.asp" TargetMode="External"/><Relationship Id="rId149" Type="http://schemas.openxmlformats.org/officeDocument/2006/relationships/hyperlink" Target="http://www.bcb.gov.br/Pec/Copom/Port/taxaSelic.asp" TargetMode="External"/><Relationship Id="rId314" Type="http://schemas.openxmlformats.org/officeDocument/2006/relationships/hyperlink" Target="http://www.bcb.gov.br/Pec/Copom/Port/taxaSelic.asp" TargetMode="External"/><Relationship Id="rId356" Type="http://schemas.openxmlformats.org/officeDocument/2006/relationships/hyperlink" Target="http://www.bcb.gov.br/Pec/Copom/Port/taxaSelic.asp" TargetMode="External"/><Relationship Id="rId398" Type="http://schemas.openxmlformats.org/officeDocument/2006/relationships/hyperlink" Target="http://www.bcb.gov.br/Pec/Copom/Port/taxaSelic.asp" TargetMode="External"/><Relationship Id="rId95" Type="http://schemas.openxmlformats.org/officeDocument/2006/relationships/hyperlink" Target="http://www.bcb.gov.br/Pec/Copom/Port/taxaSelic.asp" TargetMode="External"/><Relationship Id="rId160" Type="http://schemas.openxmlformats.org/officeDocument/2006/relationships/hyperlink" Target="http://www.bcb.gov.br/Pec/Copom/Port/taxaSelic.asp" TargetMode="External"/><Relationship Id="rId216" Type="http://schemas.openxmlformats.org/officeDocument/2006/relationships/hyperlink" Target="http://www.bcb.gov.br/Pec/Copom/Port/taxaSelic.asp" TargetMode="External"/><Relationship Id="rId423" Type="http://schemas.openxmlformats.org/officeDocument/2006/relationships/hyperlink" Target="http://www.bcb.gov.br/Pec/Copom/Port/taxaSelic.asp" TargetMode="External"/><Relationship Id="rId258" Type="http://schemas.openxmlformats.org/officeDocument/2006/relationships/hyperlink" Target="http://www.bcb.gov.br/Pec/Copom/Port/taxaSelic.asp" TargetMode="External"/><Relationship Id="rId22" Type="http://schemas.openxmlformats.org/officeDocument/2006/relationships/hyperlink" Target="http://www.bcb.gov.br/Pec/Copom/Port/taxaSelic.asp" TargetMode="External"/><Relationship Id="rId64" Type="http://schemas.openxmlformats.org/officeDocument/2006/relationships/hyperlink" Target="http://www.bcb.gov.br/Pec/Copom/Port/taxaSelic.asp" TargetMode="External"/><Relationship Id="rId118" Type="http://schemas.openxmlformats.org/officeDocument/2006/relationships/hyperlink" Target="http://www.bcb.gov.br/Pec/Copom/Port/taxaSelic.asp" TargetMode="External"/><Relationship Id="rId325" Type="http://schemas.openxmlformats.org/officeDocument/2006/relationships/hyperlink" Target="http://www.bcb.gov.br/Pec/Copom/Port/taxaSelic.asp" TargetMode="External"/><Relationship Id="rId367" Type="http://schemas.openxmlformats.org/officeDocument/2006/relationships/hyperlink" Target="http://www.bcb.gov.br/Pec/Copom/Port/taxaSelic.asp" TargetMode="External"/><Relationship Id="rId171" Type="http://schemas.openxmlformats.org/officeDocument/2006/relationships/hyperlink" Target="http://www.bcb.gov.br/Pec/Copom/Port/taxaSelic.asp" TargetMode="External"/><Relationship Id="rId227" Type="http://schemas.openxmlformats.org/officeDocument/2006/relationships/hyperlink" Target="http://www.bcb.gov.br/Pec/Copom/Port/taxaSelic.asp" TargetMode="External"/><Relationship Id="rId269" Type="http://schemas.openxmlformats.org/officeDocument/2006/relationships/hyperlink" Target="http://www.bcb.gov.br/Pec/Copom/Port/taxaSelic.asp" TargetMode="External"/><Relationship Id="rId434" Type="http://schemas.openxmlformats.org/officeDocument/2006/relationships/hyperlink" Target="http://www.bcb.gov.br/Pec/Copom/Port/taxaSelic.asp" TargetMode="External"/><Relationship Id="rId33" Type="http://schemas.openxmlformats.org/officeDocument/2006/relationships/hyperlink" Target="http://www.bcb.gov.br/Pec/Copom/Port/taxaSelic.asp" TargetMode="External"/><Relationship Id="rId129" Type="http://schemas.openxmlformats.org/officeDocument/2006/relationships/hyperlink" Target="http://www.bcb.gov.br/Pec/Copom/Port/taxaSelic.asp" TargetMode="External"/><Relationship Id="rId280" Type="http://schemas.openxmlformats.org/officeDocument/2006/relationships/hyperlink" Target="http://www.bcb.gov.br/Pec/Copom/Port/taxaSelic.asp" TargetMode="External"/><Relationship Id="rId336" Type="http://schemas.openxmlformats.org/officeDocument/2006/relationships/hyperlink" Target="http://www.bcb.gov.br/Pec/Copom/Port/taxaSelic.asp" TargetMode="External"/><Relationship Id="rId75" Type="http://schemas.openxmlformats.org/officeDocument/2006/relationships/hyperlink" Target="http://www.bcb.gov.br/Pec/Copom/Port/taxaSelic.asp" TargetMode="External"/><Relationship Id="rId140" Type="http://schemas.openxmlformats.org/officeDocument/2006/relationships/hyperlink" Target="http://www.bcb.gov.br/Pec/Copom/Port/taxaSelic.asp" TargetMode="External"/><Relationship Id="rId182" Type="http://schemas.openxmlformats.org/officeDocument/2006/relationships/hyperlink" Target="http://www.bcb.gov.br/Pec/Copom/Port/taxaSelic.asp" TargetMode="External"/><Relationship Id="rId378" Type="http://schemas.openxmlformats.org/officeDocument/2006/relationships/hyperlink" Target="http://www.bcb.gov.br/Pec/Copom/Port/taxaSelic.asp" TargetMode="External"/><Relationship Id="rId403" Type="http://schemas.openxmlformats.org/officeDocument/2006/relationships/hyperlink" Target="http://www.bcb.gov.br/Pec/Copom/Port/taxaSelic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showGridLines="0" workbookViewId="0">
      <selection activeCell="D24" sqref="D2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>
      <selection activeCell="C25" sqref="C25"/>
    </sheetView>
  </sheetViews>
  <sheetFormatPr defaultRowHeight="15" x14ac:dyDescent="0.25"/>
  <cols>
    <col min="1" max="1" width="5.5703125" bestFit="1" customWidth="1"/>
    <col min="2" max="2" width="4.85546875" bestFit="1" customWidth="1"/>
  </cols>
  <sheetData>
    <row r="1" spans="1:2" ht="15.75" x14ac:dyDescent="0.25">
      <c r="A1" s="13" t="s">
        <v>2</v>
      </c>
      <c r="B1" s="13" t="s">
        <v>12</v>
      </c>
    </row>
    <row r="2" spans="1:2" ht="15.75" x14ac:dyDescent="0.25">
      <c r="A2" s="14">
        <v>1995</v>
      </c>
      <c r="B2" s="15">
        <v>46.506282413999998</v>
      </c>
    </row>
    <row r="3" spans="1:2" ht="15.75" x14ac:dyDescent="0.25">
      <c r="A3" s="14">
        <v>1996</v>
      </c>
      <c r="B3" s="15">
        <v>47.746728158000003</v>
      </c>
    </row>
    <row r="4" spans="1:2" ht="15.75" x14ac:dyDescent="0.25">
      <c r="A4" s="14">
        <v>1997</v>
      </c>
      <c r="B4" s="15">
        <v>52.982725829000003</v>
      </c>
    </row>
    <row r="5" spans="1:2" ht="15.75" x14ac:dyDescent="0.25">
      <c r="A5" s="14">
        <v>1998</v>
      </c>
      <c r="B5" s="15">
        <v>51.139861545000002</v>
      </c>
    </row>
    <row r="6" spans="1:2" ht="15.75" x14ac:dyDescent="0.25">
      <c r="A6" s="14">
        <v>1999</v>
      </c>
      <c r="B6" s="15">
        <v>48.012789947000002</v>
      </c>
    </row>
    <row r="7" spans="1:2" ht="15.75" x14ac:dyDescent="0.25">
      <c r="A7" s="14">
        <v>2000</v>
      </c>
      <c r="B7" s="15">
        <v>55.118919865000002</v>
      </c>
    </row>
    <row r="8" spans="1:2" ht="15.75" x14ac:dyDescent="0.25">
      <c r="A8" s="14">
        <v>2001</v>
      </c>
      <c r="B8" s="15">
        <v>58.286593021000002</v>
      </c>
    </row>
    <row r="9" spans="1:2" ht="15.75" x14ac:dyDescent="0.25">
      <c r="A9" s="14">
        <v>2002</v>
      </c>
      <c r="B9" s="15">
        <v>60.438653035000002</v>
      </c>
    </row>
    <row r="10" spans="1:2" ht="15.75" x14ac:dyDescent="0.25">
      <c r="A10" s="14">
        <v>2003</v>
      </c>
      <c r="B10" s="15">
        <v>73.203222074999999</v>
      </c>
    </row>
    <row r="11" spans="1:2" ht="15.75" x14ac:dyDescent="0.25">
      <c r="A11" s="14">
        <v>2004</v>
      </c>
      <c r="B11" s="15">
        <v>96.677498765999999</v>
      </c>
    </row>
    <row r="12" spans="1:2" ht="15.75" x14ac:dyDescent="0.25">
      <c r="A12" s="14">
        <v>2005</v>
      </c>
      <c r="B12" s="15">
        <v>118.529184899</v>
      </c>
    </row>
    <row r="13" spans="1:2" ht="15.75" x14ac:dyDescent="0.25">
      <c r="A13" s="14">
        <v>2006</v>
      </c>
      <c r="B13" s="15">
        <v>137.80746953100001</v>
      </c>
    </row>
    <row r="14" spans="1:2" ht="15.75" x14ac:dyDescent="0.25">
      <c r="A14" s="14">
        <v>2007</v>
      </c>
      <c r="B14" s="15">
        <v>160.64907282999999</v>
      </c>
    </row>
    <row r="15" spans="1:2" ht="15.75" x14ac:dyDescent="0.25">
      <c r="A15" s="14">
        <v>2008</v>
      </c>
      <c r="B15" s="15">
        <v>197.94244290899999</v>
      </c>
    </row>
    <row r="16" spans="1:2" ht="15.75" x14ac:dyDescent="0.25">
      <c r="A16" s="14">
        <v>2009</v>
      </c>
      <c r="B16" s="15">
        <v>152.99474280499999</v>
      </c>
    </row>
    <row r="17" spans="1:2" ht="15.75" x14ac:dyDescent="0.25">
      <c r="A17" s="14">
        <v>2010</v>
      </c>
      <c r="B17" s="15">
        <v>201.91528533499999</v>
      </c>
    </row>
    <row r="18" spans="1:2" ht="15.75" x14ac:dyDescent="0.25">
      <c r="A18" s="14">
        <v>2011</v>
      </c>
      <c r="B18" s="15">
        <v>256.03957476800002</v>
      </c>
    </row>
    <row r="19" spans="1:2" ht="15.75" x14ac:dyDescent="0.25">
      <c r="A19" s="14">
        <v>2012</v>
      </c>
      <c r="B19" s="15">
        <v>242.57801354599999</v>
      </c>
    </row>
    <row r="20" spans="1:2" ht="15.75" x14ac:dyDescent="0.25">
      <c r="A20" s="14">
        <v>2013</v>
      </c>
      <c r="B20" s="15">
        <v>242.17864927299999</v>
      </c>
    </row>
    <row r="22" spans="1:2" x14ac:dyDescent="0.25">
      <c r="A22" t="s"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M15" sqref="M15"/>
    </sheetView>
  </sheetViews>
  <sheetFormatPr defaultRowHeight="15" x14ac:dyDescent="0.25"/>
  <cols>
    <col min="1" max="1" width="5.28515625" bestFit="1" customWidth="1"/>
    <col min="2" max="2" width="18" customWidth="1"/>
    <col min="3" max="3" width="18.28515625" customWidth="1"/>
    <col min="4" max="4" width="20.140625" customWidth="1"/>
    <col min="5" max="5" width="22" customWidth="1"/>
  </cols>
  <sheetData>
    <row r="1" spans="1:6" ht="16.5" thickBot="1" x14ac:dyDescent="0.3">
      <c r="A1" s="31" t="s">
        <v>1</v>
      </c>
      <c r="B1" s="31"/>
      <c r="C1" s="31"/>
      <c r="D1" s="31"/>
      <c r="E1" s="31"/>
    </row>
    <row r="2" spans="1:6" ht="59.25" customHeight="1" x14ac:dyDescent="0.25">
      <c r="A2" s="33" t="s">
        <v>2</v>
      </c>
      <c r="B2" s="33" t="s">
        <v>3</v>
      </c>
      <c r="C2" s="33" t="s">
        <v>4</v>
      </c>
      <c r="D2" s="35" t="s">
        <v>7</v>
      </c>
      <c r="E2" s="35" t="s">
        <v>5</v>
      </c>
      <c r="F2" s="1"/>
    </row>
    <row r="3" spans="1:6" ht="15.75" thickBot="1" x14ac:dyDescent="0.3">
      <c r="A3" s="34"/>
      <c r="B3" s="34"/>
      <c r="C3" s="34"/>
      <c r="D3" s="36"/>
      <c r="E3" s="36"/>
      <c r="F3" s="1"/>
    </row>
    <row r="4" spans="1:6" x14ac:dyDescent="0.25">
      <c r="A4" s="7">
        <v>2000</v>
      </c>
      <c r="B4" s="8">
        <v>7733069745</v>
      </c>
      <c r="C4" s="9">
        <v>7796131601</v>
      </c>
      <c r="D4" s="9">
        <v>15529201346</v>
      </c>
      <c r="E4" s="9">
        <v>-63061856</v>
      </c>
      <c r="F4" s="1"/>
    </row>
    <row r="5" spans="1:6" x14ac:dyDescent="0.25">
      <c r="A5" s="7">
        <v>2001</v>
      </c>
      <c r="B5" s="8">
        <v>6363655405</v>
      </c>
      <c r="C5" s="9">
        <v>7010001136</v>
      </c>
      <c r="D5" s="9">
        <v>13373656541</v>
      </c>
      <c r="E5" s="9">
        <v>-646345731</v>
      </c>
      <c r="F5" s="1"/>
    </row>
    <row r="6" spans="1:6" x14ac:dyDescent="0.25">
      <c r="A6" s="7">
        <v>2002</v>
      </c>
      <c r="B6" s="8">
        <v>3310816530</v>
      </c>
      <c r="C6" s="9">
        <v>5615047848</v>
      </c>
      <c r="D6" s="9">
        <v>8925864378</v>
      </c>
      <c r="E6" s="9">
        <v>-2304231318</v>
      </c>
      <c r="F6" s="1"/>
    </row>
    <row r="7" spans="1:6" x14ac:dyDescent="0.25">
      <c r="A7" s="7">
        <v>2003</v>
      </c>
      <c r="B7" s="8">
        <v>5671852729</v>
      </c>
      <c r="C7" s="9">
        <v>5685896244</v>
      </c>
      <c r="D7" s="9">
        <v>11357748973</v>
      </c>
      <c r="E7" s="9">
        <v>-14043515</v>
      </c>
      <c r="F7" s="1"/>
    </row>
    <row r="8" spans="1:6" x14ac:dyDescent="0.25">
      <c r="A8" s="7">
        <v>2004</v>
      </c>
      <c r="B8" s="8">
        <v>8912110892</v>
      </c>
      <c r="C8" s="9">
        <v>6393085015</v>
      </c>
      <c r="D8" s="9">
        <v>15305195907</v>
      </c>
      <c r="E8" s="9">
        <v>2519025877</v>
      </c>
      <c r="F8" s="1"/>
    </row>
    <row r="9" spans="1:6" x14ac:dyDescent="0.25">
      <c r="A9" s="7">
        <v>2005</v>
      </c>
      <c r="B9" s="8">
        <v>11726093723</v>
      </c>
      <c r="C9" s="9">
        <v>7051573340</v>
      </c>
      <c r="D9" s="9">
        <v>18777667063</v>
      </c>
      <c r="E9" s="9">
        <v>4674520383</v>
      </c>
      <c r="F9" s="1"/>
    </row>
    <row r="10" spans="1:6" x14ac:dyDescent="0.25">
      <c r="A10" s="7">
        <v>2006</v>
      </c>
      <c r="B10" s="8">
        <v>13985828343</v>
      </c>
      <c r="C10" s="9">
        <v>8970639060</v>
      </c>
      <c r="D10" s="9">
        <v>22956467403</v>
      </c>
      <c r="E10" s="9">
        <v>5015189283</v>
      </c>
      <c r="F10" s="1"/>
    </row>
    <row r="11" spans="1:6" x14ac:dyDescent="0.25">
      <c r="A11" s="7">
        <v>2007</v>
      </c>
      <c r="B11" s="8">
        <v>17353576477</v>
      </c>
      <c r="C11" s="9">
        <v>11630238702</v>
      </c>
      <c r="D11" s="9">
        <v>28983815179</v>
      </c>
      <c r="E11" s="9">
        <v>5723337775</v>
      </c>
      <c r="F11" s="1"/>
    </row>
    <row r="12" spans="1:6" x14ac:dyDescent="0.25">
      <c r="A12" s="7">
        <v>2008</v>
      </c>
      <c r="B12" s="8">
        <v>21737308031</v>
      </c>
      <c r="C12" s="9">
        <v>14933627214</v>
      </c>
      <c r="D12" s="9">
        <v>36670935245</v>
      </c>
      <c r="E12" s="9">
        <v>6803680817</v>
      </c>
      <c r="F12" s="1"/>
    </row>
    <row r="13" spans="1:6" x14ac:dyDescent="0.25">
      <c r="A13" s="7">
        <v>2009</v>
      </c>
      <c r="B13" s="8">
        <v>15828946773</v>
      </c>
      <c r="C13" s="9">
        <v>13106951709</v>
      </c>
      <c r="D13" s="9">
        <v>28935898482</v>
      </c>
      <c r="E13" s="9">
        <v>2721995064</v>
      </c>
      <c r="F13" s="1"/>
    </row>
    <row r="14" spans="1:6" x14ac:dyDescent="0.25">
      <c r="A14" s="7">
        <v>2010</v>
      </c>
      <c r="B14" s="8">
        <v>22601500959</v>
      </c>
      <c r="C14" s="9">
        <v>16611891323</v>
      </c>
      <c r="D14" s="9">
        <v>39213392282</v>
      </c>
      <c r="E14" s="9">
        <v>5989609636</v>
      </c>
      <c r="F14" s="1"/>
    </row>
    <row r="15" spans="1:6" x14ac:dyDescent="0.25">
      <c r="A15" s="7">
        <v>2011</v>
      </c>
      <c r="B15" s="8">
        <v>27852507305</v>
      </c>
      <c r="C15" s="9">
        <v>19375175039</v>
      </c>
      <c r="D15" s="9">
        <v>47227682344</v>
      </c>
      <c r="E15" s="9">
        <v>8477332266</v>
      </c>
      <c r="F15" s="1"/>
    </row>
    <row r="16" spans="1:6" x14ac:dyDescent="0.25">
      <c r="A16" s="7">
        <v>2012</v>
      </c>
      <c r="B16" s="8">
        <v>27855792746</v>
      </c>
      <c r="C16" s="9">
        <v>16467843831</v>
      </c>
      <c r="D16" s="9">
        <v>44323636577</v>
      </c>
      <c r="E16" s="9">
        <v>11387948915</v>
      </c>
      <c r="F16" s="1"/>
    </row>
    <row r="17" spans="1:6" ht="15.75" thickBot="1" x14ac:dyDescent="0.3">
      <c r="A17" s="10">
        <v>2013</v>
      </c>
      <c r="B17" s="11">
        <v>29533252861</v>
      </c>
      <c r="C17" s="12">
        <v>17544831582</v>
      </c>
      <c r="D17" s="12">
        <v>47078084443</v>
      </c>
      <c r="E17" s="12">
        <v>11988421279</v>
      </c>
      <c r="F17" s="1"/>
    </row>
    <row r="18" spans="1:6" ht="15.75" x14ac:dyDescent="0.25">
      <c r="A18" s="32" t="s">
        <v>6</v>
      </c>
      <c r="B18" s="32"/>
      <c r="C18" s="32"/>
      <c r="D18" s="32"/>
      <c r="E18" s="32"/>
    </row>
  </sheetData>
  <mergeCells count="7">
    <mergeCell ref="A1:E1"/>
    <mergeCell ref="A18:E18"/>
    <mergeCell ref="A2:A3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28"/>
  <sheetViews>
    <sheetView showGridLines="0" workbookViewId="0">
      <selection activeCell="C28" sqref="C28"/>
    </sheetView>
  </sheetViews>
  <sheetFormatPr defaultRowHeight="15" x14ac:dyDescent="0.25"/>
  <cols>
    <col min="3" max="3" width="9.5703125" customWidth="1"/>
  </cols>
  <sheetData>
    <row r="3" spans="3:23" x14ac:dyDescent="0.25">
      <c r="C3" s="5"/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5">
        <v>2013</v>
      </c>
      <c r="R3" s="5">
        <v>2014</v>
      </c>
    </row>
    <row r="4" spans="3:23" x14ac:dyDescent="0.25">
      <c r="C4" s="5" t="s">
        <v>8</v>
      </c>
      <c r="D4" s="6">
        <v>4.8319705882352944</v>
      </c>
      <c r="E4" s="6">
        <v>2.0452941176470585</v>
      </c>
      <c r="F4" s="6">
        <v>2.4169117647058824</v>
      </c>
      <c r="G4" s="6">
        <v>2.4436764705882346</v>
      </c>
      <c r="H4" s="6">
        <v>4.0395294117647058</v>
      </c>
      <c r="I4" s="6">
        <v>3.7265882352941175</v>
      </c>
      <c r="J4" s="6">
        <v>4.3515588235294125</v>
      </c>
      <c r="K4" s="6">
        <v>4.162264705882353</v>
      </c>
      <c r="L4" s="6">
        <v>0.90685294117647064</v>
      </c>
      <c r="M4" s="6">
        <v>-4.0147647058823521</v>
      </c>
      <c r="N4" s="6">
        <v>2.547411764705882</v>
      </c>
      <c r="O4" s="6">
        <v>2.2625588235294116</v>
      </c>
      <c r="P4" s="6">
        <v>0.66749999999999987</v>
      </c>
      <c r="Q4" s="6">
        <v>0.88858823529411757</v>
      </c>
      <c r="R4" s="6">
        <v>1.991352941176471</v>
      </c>
      <c r="S4" s="4"/>
      <c r="T4" s="4"/>
      <c r="U4" s="4"/>
      <c r="V4" s="4"/>
      <c r="W4" s="4"/>
    </row>
    <row r="5" spans="3:23" x14ac:dyDescent="0.25">
      <c r="C5" s="5" t="s">
        <v>9</v>
      </c>
      <c r="D5" s="6">
        <v>3.9463333333333321</v>
      </c>
      <c r="E5" s="6">
        <v>3.605164021164021</v>
      </c>
      <c r="F5" s="6">
        <v>3.4082962962962968</v>
      </c>
      <c r="G5" s="6">
        <v>4.1940476190476224</v>
      </c>
      <c r="H5" s="6">
        <v>5.7855185185185212</v>
      </c>
      <c r="I5" s="6">
        <v>5.1528835978835996</v>
      </c>
      <c r="J5" s="6">
        <v>5.7745608465608491</v>
      </c>
      <c r="K5" s="6">
        <v>5.9502592592592602</v>
      </c>
      <c r="L5" s="6">
        <v>4.1497724867724877</v>
      </c>
      <c r="M5" s="6">
        <v>-3.0317460317460434E-3</v>
      </c>
      <c r="N5" s="6">
        <v>4.1754920634920625</v>
      </c>
      <c r="O5" s="6">
        <v>3.6763439153439132</v>
      </c>
      <c r="P5" s="6">
        <v>3.6131904761904776</v>
      </c>
      <c r="Q5" s="6">
        <v>3.1492962962962969</v>
      </c>
      <c r="R5" s="6">
        <v>3.7248148148148168</v>
      </c>
    </row>
    <row r="6" spans="3:23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3:23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28" spans="3:3" x14ac:dyDescent="0.25">
      <c r="C28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showGridLines="0" workbookViewId="0">
      <selection activeCell="F30" sqref="F30"/>
    </sheetView>
  </sheetViews>
  <sheetFormatPr defaultRowHeight="15" x14ac:dyDescent="0.25"/>
  <cols>
    <col min="2" max="2" width="43.5703125" bestFit="1" customWidth="1"/>
  </cols>
  <sheetData>
    <row r="2" spans="2:22" x14ac:dyDescent="0.25">
      <c r="B2" s="16"/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  <c r="M2" s="5">
        <v>2010</v>
      </c>
      <c r="N2" s="5">
        <v>2011</v>
      </c>
      <c r="O2" s="5">
        <v>2012</v>
      </c>
      <c r="P2" s="5">
        <v>2013</v>
      </c>
      <c r="Q2" s="5">
        <v>2014</v>
      </c>
      <c r="R2" s="5">
        <v>2015</v>
      </c>
      <c r="S2" s="5">
        <v>2016</v>
      </c>
      <c r="T2" s="5">
        <v>2017</v>
      </c>
      <c r="U2" s="5">
        <v>2018</v>
      </c>
      <c r="V2" s="5">
        <v>2019</v>
      </c>
    </row>
    <row r="3" spans="2:22" x14ac:dyDescent="0.25">
      <c r="B3" s="16" t="s">
        <v>11</v>
      </c>
      <c r="C3" s="17">
        <v>4.0780000000000003</v>
      </c>
      <c r="D3" s="17">
        <v>1.4</v>
      </c>
      <c r="E3" s="17">
        <v>1.718</v>
      </c>
      <c r="F3" s="17">
        <v>2.1339999999999999</v>
      </c>
      <c r="G3" s="17">
        <v>3.2469999999999999</v>
      </c>
      <c r="H3" s="17">
        <v>2.7909999999999999</v>
      </c>
      <c r="I3" s="17">
        <v>3.0379999999999998</v>
      </c>
      <c r="J3" s="17">
        <v>2.7349999999999999</v>
      </c>
      <c r="K3" s="17">
        <v>9.8000000000000004E-2</v>
      </c>
      <c r="L3" s="17">
        <v>-3.4430000000000001</v>
      </c>
      <c r="M3" s="17">
        <v>3.0350000000000001</v>
      </c>
      <c r="N3" s="17">
        <v>1.72</v>
      </c>
      <c r="O3" s="17">
        <v>1.421</v>
      </c>
      <c r="P3" s="17">
        <v>1.2929999999999999</v>
      </c>
      <c r="Q3" s="17">
        <v>2.2229999999999999</v>
      </c>
      <c r="R3" s="17">
        <v>2.3460000000000001</v>
      </c>
      <c r="S3" s="17">
        <v>2.379</v>
      </c>
      <c r="T3" s="17">
        <v>2.367</v>
      </c>
      <c r="U3" s="17">
        <v>2.2519999999999998</v>
      </c>
      <c r="V3" s="17">
        <v>2.1219999999999999</v>
      </c>
    </row>
    <row r="4" spans="2:22" x14ac:dyDescent="0.25">
      <c r="B4" s="16" t="s">
        <v>13</v>
      </c>
      <c r="C4" s="17">
        <v>5.6580000000000004</v>
      </c>
      <c r="D4" s="17">
        <v>3.81</v>
      </c>
      <c r="E4" s="17">
        <v>4.6310000000000002</v>
      </c>
      <c r="F4" s="17">
        <v>6.2960000000000003</v>
      </c>
      <c r="G4" s="17">
        <v>7.7759999999999998</v>
      </c>
      <c r="H4" s="17">
        <v>7.3010000000000002</v>
      </c>
      <c r="I4" s="17">
        <v>8.2479999999999993</v>
      </c>
      <c r="J4" s="17">
        <v>8.7010000000000005</v>
      </c>
      <c r="K4" s="17">
        <v>5.87</v>
      </c>
      <c r="L4" s="17">
        <v>3.1110000000000002</v>
      </c>
      <c r="M4" s="17">
        <v>7.516</v>
      </c>
      <c r="N4" s="17">
        <v>6.2720000000000002</v>
      </c>
      <c r="O4" s="17">
        <v>5.05</v>
      </c>
      <c r="P4" s="17">
        <v>4.6879999999999997</v>
      </c>
      <c r="Q4" s="17">
        <v>4.9039999999999999</v>
      </c>
      <c r="R4" s="17">
        <v>5.32</v>
      </c>
      <c r="S4" s="17">
        <v>5.3840000000000003</v>
      </c>
      <c r="T4" s="17">
        <v>5.3520000000000003</v>
      </c>
      <c r="U4" s="17">
        <v>5.367</v>
      </c>
      <c r="V4" s="17">
        <v>5.3449999999999998</v>
      </c>
    </row>
    <row r="26" spans="3:3" x14ac:dyDescent="0.25">
      <c r="C26" s="18" t="s">
        <v>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F3" sqref="F3"/>
    </sheetView>
  </sheetViews>
  <sheetFormatPr defaultRowHeight="15" x14ac:dyDescent="0.25"/>
  <cols>
    <col min="1" max="1" width="6.28515625" customWidth="1"/>
    <col min="2" max="3" width="18" bestFit="1" customWidth="1"/>
    <col min="4" max="4" width="27" bestFit="1" customWidth="1"/>
    <col min="5" max="5" width="26.140625" bestFit="1" customWidth="1"/>
    <col min="6" max="6" width="24.85546875" customWidth="1"/>
    <col min="7" max="7" width="0.7109375" customWidth="1"/>
    <col min="8" max="8" width="14.7109375" bestFit="1" customWidth="1"/>
    <col min="9" max="9" width="16.85546875" bestFit="1" customWidth="1"/>
    <col min="10" max="10" width="26.85546875" bestFit="1" customWidth="1"/>
    <col min="11" max="11" width="26" bestFit="1" customWidth="1"/>
  </cols>
  <sheetData>
    <row r="1" spans="1:11" ht="30" x14ac:dyDescent="0.25">
      <c r="A1" s="21"/>
      <c r="B1" s="22" t="s">
        <v>15</v>
      </c>
      <c r="C1" s="22" t="s">
        <v>16</v>
      </c>
      <c r="D1" s="22" t="s">
        <v>17</v>
      </c>
      <c r="E1" s="22" t="s">
        <v>18</v>
      </c>
      <c r="F1" s="22" t="s">
        <v>19</v>
      </c>
      <c r="H1" s="25" t="s">
        <v>15</v>
      </c>
      <c r="I1" s="25" t="s">
        <v>16</v>
      </c>
      <c r="J1" s="25" t="s">
        <v>17</v>
      </c>
      <c r="K1" s="25" t="s">
        <v>18</v>
      </c>
    </row>
    <row r="2" spans="1:11" x14ac:dyDescent="0.25">
      <c r="A2" s="23">
        <v>2000</v>
      </c>
      <c r="B2" s="24">
        <v>1709919412</v>
      </c>
      <c r="C2" s="24">
        <v>2172814333</v>
      </c>
      <c r="D2" s="24">
        <v>72605726</v>
      </c>
      <c r="E2" s="24">
        <v>3768565496</v>
      </c>
      <c r="F2" s="24">
        <f>SUM(B2:E2)</f>
        <v>7723904967</v>
      </c>
      <c r="G2" s="19"/>
      <c r="H2" s="26">
        <f t="shared" ref="H2:H15" si="0">B2/$F2</f>
        <v>0.22138017224519796</v>
      </c>
      <c r="I2" s="26">
        <f t="shared" ref="I2:I15" si="1">C2/$F2</f>
        <v>0.28131034007839834</v>
      </c>
      <c r="J2" s="26">
        <f t="shared" ref="J2:J15" si="2">D2/$F2</f>
        <v>9.400131968247195E-3</v>
      </c>
      <c r="K2" s="26">
        <f t="shared" ref="K2:K15" si="3">E2/$F2</f>
        <v>0.48790935570815652</v>
      </c>
    </row>
    <row r="3" spans="1:11" x14ac:dyDescent="0.25">
      <c r="A3" s="23">
        <v>2001</v>
      </c>
      <c r="B3" s="24">
        <v>1149410260</v>
      </c>
      <c r="C3" s="24">
        <v>1821263830</v>
      </c>
      <c r="D3" s="24">
        <v>128884436</v>
      </c>
      <c r="E3" s="24">
        <v>3254485009</v>
      </c>
      <c r="F3" s="24">
        <f t="shared" ref="F3:F14" si="4">SUM(B3:E3)</f>
        <v>6354043535</v>
      </c>
      <c r="G3" s="19"/>
      <c r="H3" s="26">
        <f t="shared" si="0"/>
        <v>0.18089430040393956</v>
      </c>
      <c r="I3" s="26">
        <f t="shared" si="1"/>
        <v>0.2866306817018055</v>
      </c>
      <c r="J3" s="26">
        <f t="shared" si="2"/>
        <v>2.028384528529989E-2</v>
      </c>
      <c r="K3" s="26">
        <f t="shared" si="3"/>
        <v>0.51219117260895508</v>
      </c>
    </row>
    <row r="4" spans="1:11" x14ac:dyDescent="0.25">
      <c r="A4" s="23">
        <v>2002</v>
      </c>
      <c r="B4" s="24">
        <v>392179601</v>
      </c>
      <c r="C4" s="24">
        <v>721967342</v>
      </c>
      <c r="D4" s="24">
        <v>56910150</v>
      </c>
      <c r="E4" s="24">
        <v>2134353918</v>
      </c>
      <c r="F4" s="24">
        <f t="shared" si="4"/>
        <v>3305411011</v>
      </c>
      <c r="G4" s="19"/>
      <c r="H4" s="26">
        <f t="shared" si="0"/>
        <v>0.11864775657093012</v>
      </c>
      <c r="I4" s="26">
        <f t="shared" si="1"/>
        <v>0.21841983934747652</v>
      </c>
      <c r="J4" s="26">
        <f t="shared" si="2"/>
        <v>1.7217268839067226E-2</v>
      </c>
      <c r="K4" s="26">
        <f t="shared" si="3"/>
        <v>0.64571513524252611</v>
      </c>
    </row>
    <row r="5" spans="1:11" x14ac:dyDescent="0.25">
      <c r="A5" s="23">
        <v>2003</v>
      </c>
      <c r="B5" s="24">
        <v>1172429016</v>
      </c>
      <c r="C5" s="24">
        <v>1295247766</v>
      </c>
      <c r="D5" s="24">
        <v>39184692</v>
      </c>
      <c r="E5" s="24">
        <v>3160527285</v>
      </c>
      <c r="F5" s="24">
        <f t="shared" si="4"/>
        <v>5667388759</v>
      </c>
      <c r="G5" s="19"/>
      <c r="H5" s="26">
        <f t="shared" si="0"/>
        <v>0.20687287670854485</v>
      </c>
      <c r="I5" s="26">
        <f t="shared" si="1"/>
        <v>0.22854401225663298</v>
      </c>
      <c r="J5" s="26">
        <f t="shared" si="2"/>
        <v>6.9140646012281082E-3</v>
      </c>
      <c r="K5" s="26">
        <f t="shared" si="3"/>
        <v>0.55766904643359405</v>
      </c>
    </row>
    <row r="6" spans="1:11" x14ac:dyDescent="0.25">
      <c r="A6" s="23">
        <v>2004</v>
      </c>
      <c r="B6" s="24">
        <v>2173116814</v>
      </c>
      <c r="C6" s="24">
        <v>2137842433</v>
      </c>
      <c r="D6" s="24">
        <v>114613894</v>
      </c>
      <c r="E6" s="24">
        <v>4482989055</v>
      </c>
      <c r="F6" s="24">
        <f t="shared" si="4"/>
        <v>8908562196</v>
      </c>
      <c r="G6" s="19"/>
      <c r="H6" s="26">
        <f t="shared" si="0"/>
        <v>0.24393575149261942</v>
      </c>
      <c r="I6" s="26">
        <f t="shared" si="1"/>
        <v>0.23997614721261132</v>
      </c>
      <c r="J6" s="26">
        <f t="shared" si="2"/>
        <v>1.2865588349538869E-2</v>
      </c>
      <c r="K6" s="26">
        <f t="shared" si="3"/>
        <v>0.50322251294523035</v>
      </c>
    </row>
    <row r="7" spans="1:11" x14ac:dyDescent="0.25">
      <c r="A7" s="23">
        <v>2005</v>
      </c>
      <c r="B7" s="24">
        <v>3138664713</v>
      </c>
      <c r="C7" s="24">
        <v>2668892215</v>
      </c>
      <c r="D7" s="24">
        <v>262874414</v>
      </c>
      <c r="E7" s="24">
        <v>5649900506</v>
      </c>
      <c r="F7" s="24">
        <f t="shared" si="4"/>
        <v>11720331848</v>
      </c>
      <c r="G7" s="19"/>
      <c r="H7" s="26">
        <f t="shared" si="0"/>
        <v>0.26779657382615774</v>
      </c>
      <c r="I7" s="26">
        <f t="shared" si="1"/>
        <v>0.22771473108548795</v>
      </c>
      <c r="J7" s="26">
        <f t="shared" si="2"/>
        <v>2.2428922440865685E-2</v>
      </c>
      <c r="K7" s="26">
        <f t="shared" si="3"/>
        <v>0.48205977264748862</v>
      </c>
    </row>
    <row r="8" spans="1:11" x14ac:dyDescent="0.25">
      <c r="A8" s="23">
        <v>2006</v>
      </c>
      <c r="B8" s="24">
        <v>3320623660</v>
      </c>
      <c r="C8" s="24">
        <v>3126200316</v>
      </c>
      <c r="D8" s="24">
        <v>675324162</v>
      </c>
      <c r="E8" s="24">
        <v>6859573551</v>
      </c>
      <c r="F8" s="24">
        <f t="shared" si="4"/>
        <v>13981721689</v>
      </c>
      <c r="G8" s="19"/>
      <c r="H8" s="26">
        <f t="shared" si="0"/>
        <v>0.23749747948512465</v>
      </c>
      <c r="I8" s="26">
        <f t="shared" si="1"/>
        <v>0.22359194279052996</v>
      </c>
      <c r="J8" s="26">
        <f t="shared" si="2"/>
        <v>4.8300500969870222E-2</v>
      </c>
      <c r="K8" s="26">
        <f t="shared" si="3"/>
        <v>0.49061007675447516</v>
      </c>
    </row>
    <row r="9" spans="1:11" x14ac:dyDescent="0.25">
      <c r="A9" s="23">
        <v>2007</v>
      </c>
      <c r="B9" s="24">
        <v>3936898281</v>
      </c>
      <c r="C9" s="24">
        <v>3887728630</v>
      </c>
      <c r="D9" s="24">
        <v>969966870</v>
      </c>
      <c r="E9" s="24">
        <v>8556382042</v>
      </c>
      <c r="F9" s="24">
        <f t="shared" si="4"/>
        <v>17350975823</v>
      </c>
      <c r="G9" s="19"/>
      <c r="H9" s="26">
        <f t="shared" si="0"/>
        <v>0.22689780224241626</v>
      </c>
      <c r="I9" s="26">
        <f t="shared" si="1"/>
        <v>0.22406397597802705</v>
      </c>
      <c r="J9" s="26">
        <f t="shared" si="2"/>
        <v>5.590272731025521E-2</v>
      </c>
      <c r="K9" s="26">
        <f t="shared" si="3"/>
        <v>0.49313549446930149</v>
      </c>
    </row>
    <row r="10" spans="1:11" x14ac:dyDescent="0.25">
      <c r="A10" s="23">
        <v>2008</v>
      </c>
      <c r="B10" s="24">
        <v>4808676488</v>
      </c>
      <c r="C10" s="24">
        <v>4973045722</v>
      </c>
      <c r="D10" s="24">
        <v>1253065611</v>
      </c>
      <c r="E10" s="24">
        <v>10697860247</v>
      </c>
      <c r="F10" s="24">
        <f t="shared" si="4"/>
        <v>21732648068</v>
      </c>
      <c r="G10" s="19"/>
      <c r="H10" s="26">
        <f t="shared" si="0"/>
        <v>0.22126509723775831</v>
      </c>
      <c r="I10" s="26">
        <f t="shared" si="1"/>
        <v>0.2288283372757739</v>
      </c>
      <c r="J10" s="26">
        <f t="shared" si="2"/>
        <v>5.7658211142942249E-2</v>
      </c>
      <c r="K10" s="26">
        <f t="shared" si="3"/>
        <v>0.49224835434352554</v>
      </c>
    </row>
    <row r="11" spans="1:11" x14ac:dyDescent="0.25">
      <c r="A11" s="23">
        <v>2009</v>
      </c>
      <c r="B11" s="24">
        <v>2903519464</v>
      </c>
      <c r="C11" s="24">
        <v>3792878835</v>
      </c>
      <c r="D11" s="24">
        <v>1777120791</v>
      </c>
      <c r="E11" s="24">
        <v>7350759062</v>
      </c>
      <c r="F11" s="24">
        <f t="shared" si="4"/>
        <v>15824278152</v>
      </c>
      <c r="G11" s="19"/>
      <c r="H11" s="26">
        <f t="shared" si="0"/>
        <v>0.183485112945454</v>
      </c>
      <c r="I11" s="26">
        <f t="shared" si="1"/>
        <v>0.23968732087287187</v>
      </c>
      <c r="J11" s="26">
        <f t="shared" si="2"/>
        <v>0.11230343488213983</v>
      </c>
      <c r="K11" s="26">
        <f t="shared" si="3"/>
        <v>0.46452413129953429</v>
      </c>
    </row>
    <row r="12" spans="1:11" x14ac:dyDescent="0.25">
      <c r="A12" s="23">
        <v>2010</v>
      </c>
      <c r="B12" s="24">
        <v>4768211936</v>
      </c>
      <c r="C12" s="24">
        <v>5552386815</v>
      </c>
      <c r="D12" s="24">
        <v>1142956474</v>
      </c>
      <c r="E12" s="24">
        <v>11129782921</v>
      </c>
      <c r="F12" s="24">
        <f t="shared" si="4"/>
        <v>22593338146</v>
      </c>
      <c r="G12" s="19"/>
      <c r="H12" s="26">
        <f t="shared" si="0"/>
        <v>0.21104503925836121</v>
      </c>
      <c r="I12" s="26">
        <f t="shared" si="1"/>
        <v>0.24575327378008607</v>
      </c>
      <c r="J12" s="26">
        <f t="shared" si="2"/>
        <v>5.0588207312001518E-2</v>
      </c>
      <c r="K12" s="26">
        <f t="shared" si="3"/>
        <v>0.49261347964955121</v>
      </c>
    </row>
    <row r="13" spans="1:11" x14ac:dyDescent="0.25">
      <c r="A13" s="23">
        <v>2011</v>
      </c>
      <c r="B13" s="24">
        <v>5656640115</v>
      </c>
      <c r="C13" s="24">
        <v>6549340733</v>
      </c>
      <c r="D13" s="24">
        <v>1936646963</v>
      </c>
      <c r="E13" s="24">
        <v>13696805108</v>
      </c>
      <c r="F13" s="24">
        <f t="shared" si="4"/>
        <v>27839432919</v>
      </c>
      <c r="G13" s="19"/>
      <c r="H13" s="26">
        <f t="shared" si="0"/>
        <v>0.2031880509728137</v>
      </c>
      <c r="I13" s="26">
        <f t="shared" si="1"/>
        <v>0.23525409989691895</v>
      </c>
      <c r="J13" s="26">
        <f t="shared" si="2"/>
        <v>6.9564885485805542E-2</v>
      </c>
      <c r="K13" s="26">
        <f t="shared" si="3"/>
        <v>0.49199296364446182</v>
      </c>
    </row>
    <row r="14" spans="1:11" x14ac:dyDescent="0.25">
      <c r="A14" s="23">
        <v>2012</v>
      </c>
      <c r="B14" s="24">
        <v>5226075504</v>
      </c>
      <c r="C14" s="24">
        <v>6975012728</v>
      </c>
      <c r="D14" s="24">
        <v>1435598652</v>
      </c>
      <c r="E14" s="24">
        <v>14200616825</v>
      </c>
      <c r="F14" s="24">
        <f t="shared" si="4"/>
        <v>27837303709</v>
      </c>
      <c r="G14" s="19"/>
      <c r="H14" s="26">
        <f t="shared" si="0"/>
        <v>0.18773641149413375</v>
      </c>
      <c r="I14" s="26">
        <f t="shared" si="1"/>
        <v>0.25056351724700004</v>
      </c>
      <c r="J14" s="26">
        <f t="shared" si="2"/>
        <v>5.157103816544778E-2</v>
      </c>
      <c r="K14" s="26">
        <f t="shared" si="3"/>
        <v>0.51012903309341839</v>
      </c>
    </row>
    <row r="15" spans="1:11" x14ac:dyDescent="0.25">
      <c r="A15" s="23">
        <v>2013</v>
      </c>
      <c r="B15" s="24">
        <v>5551142767</v>
      </c>
      <c r="C15" s="24">
        <v>9247450745</v>
      </c>
      <c r="D15" s="24">
        <v>1164618616</v>
      </c>
      <c r="E15" s="24">
        <v>13547542734</v>
      </c>
      <c r="F15" s="24">
        <f>SUM(B15:E15)</f>
        <v>29510754862</v>
      </c>
      <c r="G15" s="19"/>
      <c r="H15" s="26">
        <f t="shared" si="0"/>
        <v>0.18810575307065489</v>
      </c>
      <c r="I15" s="26">
        <f t="shared" si="1"/>
        <v>0.31335866494244202</v>
      </c>
      <c r="J15" s="26">
        <f t="shared" si="2"/>
        <v>3.946420962276502E-2</v>
      </c>
      <c r="K15" s="26">
        <f t="shared" si="3"/>
        <v>0.45907137236413809</v>
      </c>
    </row>
    <row r="16" spans="1:11" x14ac:dyDescent="0.25">
      <c r="B16" s="20"/>
      <c r="C16" s="20"/>
      <c r="D16" s="20"/>
      <c r="E16" s="20"/>
    </row>
    <row r="34" spans="2:2" x14ac:dyDescent="0.25">
      <c r="B34" t="s">
        <v>20</v>
      </c>
    </row>
  </sheetData>
  <pageMargins left="0.511811024" right="0.511811024" top="0.78740157499999996" bottom="0.78740157499999996" header="0.31496062000000002" footer="0.31496062000000002"/>
  <ignoredErrors>
    <ignoredError sqref="F2:F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zoomScaleNormal="100" workbookViewId="0">
      <selection activeCell="F4" sqref="F4"/>
    </sheetView>
  </sheetViews>
  <sheetFormatPr defaultColWidth="10.28515625" defaultRowHeight="12.75" customHeight="1" x14ac:dyDescent="0.2"/>
  <cols>
    <col min="1" max="1" width="10.28515625" style="27" customWidth="1"/>
    <col min="2" max="2" width="10.28515625" style="28" customWidth="1"/>
    <col min="3" max="256" width="10.28515625" style="27"/>
    <col min="257" max="258" width="10.28515625" style="27" customWidth="1"/>
    <col min="259" max="512" width="10.28515625" style="27"/>
    <col min="513" max="514" width="10.28515625" style="27" customWidth="1"/>
    <col min="515" max="768" width="10.28515625" style="27"/>
    <col min="769" max="770" width="10.28515625" style="27" customWidth="1"/>
    <col min="771" max="1024" width="10.28515625" style="27"/>
    <col min="1025" max="1026" width="10.28515625" style="27" customWidth="1"/>
    <col min="1027" max="1280" width="10.28515625" style="27"/>
    <col min="1281" max="1282" width="10.28515625" style="27" customWidth="1"/>
    <col min="1283" max="1536" width="10.28515625" style="27"/>
    <col min="1537" max="1538" width="10.28515625" style="27" customWidth="1"/>
    <col min="1539" max="1792" width="10.28515625" style="27"/>
    <col min="1793" max="1794" width="10.28515625" style="27" customWidth="1"/>
    <col min="1795" max="2048" width="10.28515625" style="27"/>
    <col min="2049" max="2050" width="10.28515625" style="27" customWidth="1"/>
    <col min="2051" max="2304" width="10.28515625" style="27"/>
    <col min="2305" max="2306" width="10.28515625" style="27" customWidth="1"/>
    <col min="2307" max="2560" width="10.28515625" style="27"/>
    <col min="2561" max="2562" width="10.28515625" style="27" customWidth="1"/>
    <col min="2563" max="2816" width="10.28515625" style="27"/>
    <col min="2817" max="2818" width="10.28515625" style="27" customWidth="1"/>
    <col min="2819" max="3072" width="10.28515625" style="27"/>
    <col min="3073" max="3074" width="10.28515625" style="27" customWidth="1"/>
    <col min="3075" max="3328" width="10.28515625" style="27"/>
    <col min="3329" max="3330" width="10.28515625" style="27" customWidth="1"/>
    <col min="3331" max="3584" width="10.28515625" style="27"/>
    <col min="3585" max="3586" width="10.28515625" style="27" customWidth="1"/>
    <col min="3587" max="3840" width="10.28515625" style="27"/>
    <col min="3841" max="3842" width="10.28515625" style="27" customWidth="1"/>
    <col min="3843" max="4096" width="10.28515625" style="27"/>
    <col min="4097" max="4098" width="10.28515625" style="27" customWidth="1"/>
    <col min="4099" max="4352" width="10.28515625" style="27"/>
    <col min="4353" max="4354" width="10.28515625" style="27" customWidth="1"/>
    <col min="4355" max="4608" width="10.28515625" style="27"/>
    <col min="4609" max="4610" width="10.28515625" style="27" customWidth="1"/>
    <col min="4611" max="4864" width="10.28515625" style="27"/>
    <col min="4865" max="4866" width="10.28515625" style="27" customWidth="1"/>
    <col min="4867" max="5120" width="10.28515625" style="27"/>
    <col min="5121" max="5122" width="10.28515625" style="27" customWidth="1"/>
    <col min="5123" max="5376" width="10.28515625" style="27"/>
    <col min="5377" max="5378" width="10.28515625" style="27" customWidth="1"/>
    <col min="5379" max="5632" width="10.28515625" style="27"/>
    <col min="5633" max="5634" width="10.28515625" style="27" customWidth="1"/>
    <col min="5635" max="5888" width="10.28515625" style="27"/>
    <col min="5889" max="5890" width="10.28515625" style="27" customWidth="1"/>
    <col min="5891" max="6144" width="10.28515625" style="27"/>
    <col min="6145" max="6146" width="10.28515625" style="27" customWidth="1"/>
    <col min="6147" max="6400" width="10.28515625" style="27"/>
    <col min="6401" max="6402" width="10.28515625" style="27" customWidth="1"/>
    <col min="6403" max="6656" width="10.28515625" style="27"/>
    <col min="6657" max="6658" width="10.28515625" style="27" customWidth="1"/>
    <col min="6659" max="6912" width="10.28515625" style="27"/>
    <col min="6913" max="6914" width="10.28515625" style="27" customWidth="1"/>
    <col min="6915" max="7168" width="10.28515625" style="27"/>
    <col min="7169" max="7170" width="10.28515625" style="27" customWidth="1"/>
    <col min="7171" max="7424" width="10.28515625" style="27"/>
    <col min="7425" max="7426" width="10.28515625" style="27" customWidth="1"/>
    <col min="7427" max="7680" width="10.28515625" style="27"/>
    <col min="7681" max="7682" width="10.28515625" style="27" customWidth="1"/>
    <col min="7683" max="7936" width="10.28515625" style="27"/>
    <col min="7937" max="7938" width="10.28515625" style="27" customWidth="1"/>
    <col min="7939" max="8192" width="10.28515625" style="27"/>
    <col min="8193" max="8194" width="10.28515625" style="27" customWidth="1"/>
    <col min="8195" max="8448" width="10.28515625" style="27"/>
    <col min="8449" max="8450" width="10.28515625" style="27" customWidth="1"/>
    <col min="8451" max="8704" width="10.28515625" style="27"/>
    <col min="8705" max="8706" width="10.28515625" style="27" customWidth="1"/>
    <col min="8707" max="8960" width="10.28515625" style="27"/>
    <col min="8961" max="8962" width="10.28515625" style="27" customWidth="1"/>
    <col min="8963" max="9216" width="10.28515625" style="27"/>
    <col min="9217" max="9218" width="10.28515625" style="27" customWidth="1"/>
    <col min="9219" max="9472" width="10.28515625" style="27"/>
    <col min="9473" max="9474" width="10.28515625" style="27" customWidth="1"/>
    <col min="9475" max="9728" width="10.28515625" style="27"/>
    <col min="9729" max="9730" width="10.28515625" style="27" customWidth="1"/>
    <col min="9731" max="9984" width="10.28515625" style="27"/>
    <col min="9985" max="9986" width="10.28515625" style="27" customWidth="1"/>
    <col min="9987" max="10240" width="10.28515625" style="27"/>
    <col min="10241" max="10242" width="10.28515625" style="27" customWidth="1"/>
    <col min="10243" max="10496" width="10.28515625" style="27"/>
    <col min="10497" max="10498" width="10.28515625" style="27" customWidth="1"/>
    <col min="10499" max="10752" width="10.28515625" style="27"/>
    <col min="10753" max="10754" width="10.28515625" style="27" customWidth="1"/>
    <col min="10755" max="11008" width="10.28515625" style="27"/>
    <col min="11009" max="11010" width="10.28515625" style="27" customWidth="1"/>
    <col min="11011" max="11264" width="10.28515625" style="27"/>
    <col min="11265" max="11266" width="10.28515625" style="27" customWidth="1"/>
    <col min="11267" max="11520" width="10.28515625" style="27"/>
    <col min="11521" max="11522" width="10.28515625" style="27" customWidth="1"/>
    <col min="11523" max="11776" width="10.28515625" style="27"/>
    <col min="11777" max="11778" width="10.28515625" style="27" customWidth="1"/>
    <col min="11779" max="12032" width="10.28515625" style="27"/>
    <col min="12033" max="12034" width="10.28515625" style="27" customWidth="1"/>
    <col min="12035" max="12288" width="10.28515625" style="27"/>
    <col min="12289" max="12290" width="10.28515625" style="27" customWidth="1"/>
    <col min="12291" max="12544" width="10.28515625" style="27"/>
    <col min="12545" max="12546" width="10.28515625" style="27" customWidth="1"/>
    <col min="12547" max="12800" width="10.28515625" style="27"/>
    <col min="12801" max="12802" width="10.28515625" style="27" customWidth="1"/>
    <col min="12803" max="13056" width="10.28515625" style="27"/>
    <col min="13057" max="13058" width="10.28515625" style="27" customWidth="1"/>
    <col min="13059" max="13312" width="10.28515625" style="27"/>
    <col min="13313" max="13314" width="10.28515625" style="27" customWidth="1"/>
    <col min="13315" max="13568" width="10.28515625" style="27"/>
    <col min="13569" max="13570" width="10.28515625" style="27" customWidth="1"/>
    <col min="13571" max="13824" width="10.28515625" style="27"/>
    <col min="13825" max="13826" width="10.28515625" style="27" customWidth="1"/>
    <col min="13827" max="14080" width="10.28515625" style="27"/>
    <col min="14081" max="14082" width="10.28515625" style="27" customWidth="1"/>
    <col min="14083" max="14336" width="10.28515625" style="27"/>
    <col min="14337" max="14338" width="10.28515625" style="27" customWidth="1"/>
    <col min="14339" max="14592" width="10.28515625" style="27"/>
    <col min="14593" max="14594" width="10.28515625" style="27" customWidth="1"/>
    <col min="14595" max="14848" width="10.28515625" style="27"/>
    <col min="14849" max="14850" width="10.28515625" style="27" customWidth="1"/>
    <col min="14851" max="15104" width="10.28515625" style="27"/>
    <col min="15105" max="15106" width="10.28515625" style="27" customWidth="1"/>
    <col min="15107" max="15360" width="10.28515625" style="27"/>
    <col min="15361" max="15362" width="10.28515625" style="27" customWidth="1"/>
    <col min="15363" max="15616" width="10.28515625" style="27"/>
    <col min="15617" max="15618" width="10.28515625" style="27" customWidth="1"/>
    <col min="15619" max="15872" width="10.28515625" style="27"/>
    <col min="15873" max="15874" width="10.28515625" style="27" customWidth="1"/>
    <col min="15875" max="16128" width="10.28515625" style="27"/>
    <col min="16129" max="16130" width="10.28515625" style="27" customWidth="1"/>
    <col min="16131" max="16384" width="10.28515625" style="27"/>
  </cols>
  <sheetData>
    <row r="1" spans="1:6" x14ac:dyDescent="0.2">
      <c r="A1" s="27" t="s">
        <v>21</v>
      </c>
      <c r="B1" s="28" t="s">
        <v>22</v>
      </c>
    </row>
    <row r="2" spans="1:6" x14ac:dyDescent="0.2">
      <c r="D2" s="28" t="s">
        <v>23</v>
      </c>
    </row>
    <row r="3" spans="1:6" x14ac:dyDescent="0.2">
      <c r="A3" s="27" t="s">
        <v>24</v>
      </c>
      <c r="B3" s="28">
        <v>134.32807126911101</v>
      </c>
      <c r="D3" s="28">
        <v>176.66596858176399</v>
      </c>
      <c r="F3" s="29" t="s">
        <v>25</v>
      </c>
    </row>
    <row r="4" spans="1:6" x14ac:dyDescent="0.2">
      <c r="A4" s="27" t="s">
        <v>26</v>
      </c>
      <c r="B4" s="28">
        <v>137.41425884549801</v>
      </c>
      <c r="D4" s="28">
        <v>180.64450293633101</v>
      </c>
      <c r="F4" s="30" t="s">
        <v>27</v>
      </c>
    </row>
    <row r="5" spans="1:6" x14ac:dyDescent="0.2">
      <c r="A5" s="27" t="s">
        <v>28</v>
      </c>
      <c r="B5" s="28">
        <v>123.36916575941</v>
      </c>
      <c r="D5" s="28">
        <v>162.26531987458401</v>
      </c>
      <c r="F5" s="30" t="s">
        <v>29</v>
      </c>
    </row>
    <row r="6" spans="1:6" x14ac:dyDescent="0.2">
      <c r="A6" s="27" t="s">
        <v>30</v>
      </c>
      <c r="B6" s="28">
        <v>117.779670411278</v>
      </c>
      <c r="D6" s="28">
        <v>154.18753241939501</v>
      </c>
    </row>
    <row r="7" spans="1:6" x14ac:dyDescent="0.2">
      <c r="A7" s="27" t="s">
        <v>31</v>
      </c>
      <c r="B7" s="28">
        <v>114.75944406835499</v>
      </c>
      <c r="D7" s="28">
        <v>148.80851445073799</v>
      </c>
      <c r="F7" s="29" t="s">
        <v>32</v>
      </c>
    </row>
    <row r="8" spans="1:6" x14ac:dyDescent="0.2">
      <c r="A8" s="27" t="s">
        <v>33</v>
      </c>
      <c r="B8" s="28">
        <v>112.85457082665999</v>
      </c>
      <c r="D8" s="28">
        <v>145.38188892262099</v>
      </c>
      <c r="F8" s="30" t="s">
        <v>34</v>
      </c>
    </row>
    <row r="9" spans="1:6" x14ac:dyDescent="0.2">
      <c r="A9" s="27" t="s">
        <v>35</v>
      </c>
      <c r="B9" s="28">
        <v>125.637434172524</v>
      </c>
      <c r="D9" s="28">
        <v>161.52420156811201</v>
      </c>
      <c r="F9" s="30" t="s">
        <v>29</v>
      </c>
    </row>
    <row r="10" spans="1:6" x14ac:dyDescent="0.2">
      <c r="A10" s="27" t="s">
        <v>36</v>
      </c>
      <c r="B10" s="28">
        <v>116.33152491573</v>
      </c>
      <c r="D10" s="28">
        <v>150.279590608202</v>
      </c>
    </row>
    <row r="11" spans="1:6" x14ac:dyDescent="0.2">
      <c r="A11" s="27" t="s">
        <v>37</v>
      </c>
      <c r="B11" s="28">
        <v>110.10917266239299</v>
      </c>
      <c r="D11" s="28">
        <v>142.73781928634301</v>
      </c>
    </row>
    <row r="12" spans="1:6" x14ac:dyDescent="0.2">
      <c r="A12" s="27" t="s">
        <v>38</v>
      </c>
      <c r="B12" s="28">
        <v>103.38243130279299</v>
      </c>
      <c r="D12" s="28">
        <v>134.848753674878</v>
      </c>
    </row>
    <row r="13" spans="1:6" x14ac:dyDescent="0.2">
      <c r="A13" s="27" t="s">
        <v>39</v>
      </c>
      <c r="B13" s="28">
        <v>91.678741998449397</v>
      </c>
      <c r="D13" s="28">
        <v>118.934434224073</v>
      </c>
    </row>
    <row r="14" spans="1:6" x14ac:dyDescent="0.2">
      <c r="A14" s="27" t="s">
        <v>40</v>
      </c>
      <c r="B14" s="28">
        <v>89.343004464020296</v>
      </c>
      <c r="D14" s="28">
        <v>113.752549074843</v>
      </c>
    </row>
    <row r="15" spans="1:6" x14ac:dyDescent="0.2">
      <c r="A15" s="27" t="s">
        <v>41</v>
      </c>
      <c r="B15" s="28">
        <v>91.445398811164395</v>
      </c>
      <c r="D15" s="28">
        <v>114.347827959062</v>
      </c>
    </row>
    <row r="16" spans="1:6" x14ac:dyDescent="0.2">
      <c r="A16" s="27" t="s">
        <v>42</v>
      </c>
      <c r="B16" s="28">
        <v>90.910531208286599</v>
      </c>
      <c r="D16" s="28">
        <v>113.954613474667</v>
      </c>
    </row>
    <row r="17" spans="1:4" x14ac:dyDescent="0.2">
      <c r="A17" s="27" t="s">
        <v>43</v>
      </c>
      <c r="B17" s="28">
        <v>91.411929857507602</v>
      </c>
      <c r="D17" s="28">
        <v>115.567936596968</v>
      </c>
    </row>
    <row r="18" spans="1:4" x14ac:dyDescent="0.2">
      <c r="A18" s="27" t="s">
        <v>44</v>
      </c>
      <c r="B18" s="28">
        <v>89.3972228997862</v>
      </c>
      <c r="D18" s="28">
        <v>114.65310960115001</v>
      </c>
    </row>
    <row r="19" spans="1:4" x14ac:dyDescent="0.2">
      <c r="A19" s="27" t="s">
        <v>45</v>
      </c>
      <c r="B19" s="28">
        <v>85.837173560057295</v>
      </c>
      <c r="D19" s="28">
        <v>110.10329771563499</v>
      </c>
    </row>
    <row r="20" spans="1:4" x14ac:dyDescent="0.2">
      <c r="A20" s="27" t="s">
        <v>46</v>
      </c>
      <c r="B20" s="28">
        <v>86.810608630828796</v>
      </c>
      <c r="D20" s="28">
        <v>111.479587169038</v>
      </c>
    </row>
    <row r="21" spans="1:4" x14ac:dyDescent="0.2">
      <c r="A21" s="27" t="s">
        <v>47</v>
      </c>
      <c r="B21" s="28">
        <v>87.235432429107803</v>
      </c>
      <c r="D21" s="28">
        <v>112.254352014403</v>
      </c>
    </row>
    <row r="22" spans="1:4" x14ac:dyDescent="0.2">
      <c r="A22" s="27" t="s">
        <v>48</v>
      </c>
      <c r="B22" s="28">
        <v>86.433014768333706</v>
      </c>
      <c r="D22" s="28">
        <v>109.397141777109</v>
      </c>
    </row>
    <row r="23" spans="1:4" x14ac:dyDescent="0.2">
      <c r="A23" s="27" t="s">
        <v>49</v>
      </c>
      <c r="B23" s="28">
        <v>89.989869111602204</v>
      </c>
      <c r="D23" s="28">
        <v>112.878388369112</v>
      </c>
    </row>
    <row r="24" spans="1:4" x14ac:dyDescent="0.2">
      <c r="A24" s="27" t="s">
        <v>50</v>
      </c>
      <c r="B24" s="28">
        <v>88.176798698676507</v>
      </c>
      <c r="D24" s="28">
        <v>111.09681414478599</v>
      </c>
    </row>
    <row r="25" spans="1:4" x14ac:dyDescent="0.2">
      <c r="A25" s="27" t="s">
        <v>51</v>
      </c>
      <c r="B25" s="28">
        <v>81.584049925881502</v>
      </c>
      <c r="D25" s="28">
        <v>102.05339261997899</v>
      </c>
    </row>
    <row r="26" spans="1:4" x14ac:dyDescent="0.2">
      <c r="A26" s="27" t="s">
        <v>52</v>
      </c>
      <c r="B26" s="28">
        <v>78.885112868789705</v>
      </c>
      <c r="D26" s="28">
        <v>95.613980246147705</v>
      </c>
    </row>
    <row r="27" spans="1:4" x14ac:dyDescent="0.2">
      <c r="A27" s="27" t="s">
        <v>53</v>
      </c>
      <c r="B27" s="28">
        <v>79.678379957392494</v>
      </c>
      <c r="D27" s="28">
        <v>95.403879488631404</v>
      </c>
    </row>
    <row r="28" spans="1:4" x14ac:dyDescent="0.2">
      <c r="A28" s="27" t="s">
        <v>54</v>
      </c>
      <c r="B28" s="28">
        <v>79.976106039628604</v>
      </c>
      <c r="D28" s="28">
        <v>95.645235300386702</v>
      </c>
    </row>
    <row r="29" spans="1:4" x14ac:dyDescent="0.2">
      <c r="A29" s="27" t="s">
        <v>55</v>
      </c>
      <c r="B29" s="28">
        <v>79.520380586092699</v>
      </c>
      <c r="D29" s="28">
        <v>94.835477825937602</v>
      </c>
    </row>
    <row r="30" spans="1:4" x14ac:dyDescent="0.2">
      <c r="A30" s="27" t="s">
        <v>56</v>
      </c>
      <c r="B30" s="28">
        <v>78.217587716032995</v>
      </c>
      <c r="D30" s="28">
        <v>91.9411725506057</v>
      </c>
    </row>
    <row r="31" spans="1:4" x14ac:dyDescent="0.2">
      <c r="A31" s="27" t="s">
        <v>57</v>
      </c>
      <c r="B31" s="28">
        <v>77.846980388709994</v>
      </c>
      <c r="D31" s="28">
        <v>90.240485534398005</v>
      </c>
    </row>
    <row r="32" spans="1:4" x14ac:dyDescent="0.2">
      <c r="A32" s="27" t="s">
        <v>58</v>
      </c>
      <c r="B32" s="28">
        <v>78.452470127533502</v>
      </c>
      <c r="D32" s="28">
        <v>90.858127680470304</v>
      </c>
    </row>
    <row r="33" spans="1:4" x14ac:dyDescent="0.2">
      <c r="A33" s="27" t="s">
        <v>59</v>
      </c>
      <c r="B33" s="28">
        <v>77.542665472599694</v>
      </c>
      <c r="D33" s="28">
        <v>90.153036276849804</v>
      </c>
    </row>
    <row r="34" spans="1:4" x14ac:dyDescent="0.2">
      <c r="A34" s="27" t="s">
        <v>60</v>
      </c>
      <c r="B34" s="28">
        <v>76.903921486566603</v>
      </c>
      <c r="D34" s="28">
        <v>89.884053107035797</v>
      </c>
    </row>
    <row r="35" spans="1:4" x14ac:dyDescent="0.2">
      <c r="A35" s="27" t="s">
        <v>61</v>
      </c>
      <c r="B35" s="28">
        <v>77.482169597810895</v>
      </c>
      <c r="D35" s="28">
        <v>90.102057822685197</v>
      </c>
    </row>
    <row r="36" spans="1:4" x14ac:dyDescent="0.2">
      <c r="A36" s="27" t="s">
        <v>62</v>
      </c>
      <c r="B36" s="28">
        <v>76.757448997932599</v>
      </c>
      <c r="D36" s="28">
        <v>88.852314346404896</v>
      </c>
    </row>
    <row r="37" spans="1:4" x14ac:dyDescent="0.2">
      <c r="A37" s="27" t="s">
        <v>63</v>
      </c>
      <c r="B37" s="28">
        <v>75.563492095914398</v>
      </c>
      <c r="D37" s="28">
        <v>87.822520602879194</v>
      </c>
    </row>
    <row r="38" spans="1:4" x14ac:dyDescent="0.2">
      <c r="A38" s="27" t="s">
        <v>64</v>
      </c>
      <c r="B38" s="28">
        <v>74.572385170117101</v>
      </c>
      <c r="D38" s="28">
        <v>85.894256992337503</v>
      </c>
    </row>
    <row r="39" spans="1:4" x14ac:dyDescent="0.2">
      <c r="A39" s="27" t="s">
        <v>65</v>
      </c>
      <c r="B39" s="28">
        <v>74.381504514109395</v>
      </c>
      <c r="D39" s="28">
        <v>84.597569708029098</v>
      </c>
    </row>
    <row r="40" spans="1:4" x14ac:dyDescent="0.2">
      <c r="A40" s="27" t="s">
        <v>66</v>
      </c>
      <c r="B40" s="28">
        <v>75.838471570282707</v>
      </c>
      <c r="D40" s="28">
        <v>84.770500012704204</v>
      </c>
    </row>
    <row r="41" spans="1:4" x14ac:dyDescent="0.2">
      <c r="A41" s="27" t="s">
        <v>67</v>
      </c>
      <c r="B41" s="28">
        <v>75.048916147313193</v>
      </c>
      <c r="D41" s="28">
        <v>83.328958669802304</v>
      </c>
    </row>
    <row r="42" spans="1:4" x14ac:dyDescent="0.2">
      <c r="A42" s="27" t="s">
        <v>68</v>
      </c>
      <c r="B42" s="28">
        <v>74.101156397493497</v>
      </c>
      <c r="D42" s="28">
        <v>82.088413197742298</v>
      </c>
    </row>
    <row r="43" spans="1:4" x14ac:dyDescent="0.2">
      <c r="A43" s="27" t="s">
        <v>69</v>
      </c>
      <c r="B43" s="28">
        <v>72.5557202115872</v>
      </c>
      <c r="D43" s="28">
        <v>80.608958650663197</v>
      </c>
    </row>
    <row r="44" spans="1:4" x14ac:dyDescent="0.2">
      <c r="A44" s="27" t="s">
        <v>70</v>
      </c>
      <c r="B44" s="28">
        <v>74.025157248867501</v>
      </c>
      <c r="D44" s="28">
        <v>82.027223044191899</v>
      </c>
    </row>
    <row r="45" spans="1:4" x14ac:dyDescent="0.2">
      <c r="A45" s="27" t="s">
        <v>71</v>
      </c>
      <c r="B45" s="28">
        <v>74.143047137844505</v>
      </c>
      <c r="D45" s="28">
        <v>81.282395831654796</v>
      </c>
    </row>
    <row r="46" spans="1:4" x14ac:dyDescent="0.2">
      <c r="A46" s="27" t="s">
        <v>72</v>
      </c>
      <c r="B46" s="28">
        <v>74.185124869585707</v>
      </c>
      <c r="D46" s="28">
        <v>80.410774930151405</v>
      </c>
    </row>
    <row r="47" spans="1:4" x14ac:dyDescent="0.2">
      <c r="A47" s="27" t="s">
        <v>73</v>
      </c>
      <c r="B47" s="28">
        <v>75.410867299442799</v>
      </c>
      <c r="D47" s="28">
        <v>82.202118243418596</v>
      </c>
    </row>
    <row r="48" spans="1:4" x14ac:dyDescent="0.2">
      <c r="A48" s="27" t="s">
        <v>74</v>
      </c>
      <c r="B48" s="28">
        <v>75.244841179185599</v>
      </c>
      <c r="D48" s="28">
        <v>82.425607462691104</v>
      </c>
    </row>
    <row r="49" spans="1:4" x14ac:dyDescent="0.2">
      <c r="A49" s="27" t="s">
        <v>75</v>
      </c>
      <c r="B49" s="28">
        <v>73.433229048103797</v>
      </c>
      <c r="D49" s="28">
        <v>80.266784015047193</v>
      </c>
    </row>
    <row r="50" spans="1:4" x14ac:dyDescent="0.2">
      <c r="A50" s="27" t="s">
        <v>76</v>
      </c>
      <c r="B50" s="28">
        <v>72.464321666468607</v>
      </c>
      <c r="D50" s="28">
        <v>77.974247532386599</v>
      </c>
    </row>
    <row r="51" spans="1:4" x14ac:dyDescent="0.2">
      <c r="A51" s="27" t="s">
        <v>77</v>
      </c>
      <c r="B51" s="28">
        <v>74.561513006145006</v>
      </c>
      <c r="D51" s="28">
        <v>79.321993268466599</v>
      </c>
    </row>
    <row r="52" spans="1:4" x14ac:dyDescent="0.2">
      <c r="A52" s="27" t="s">
        <v>78</v>
      </c>
      <c r="B52" s="28">
        <v>75.863040852808496</v>
      </c>
      <c r="D52" s="28">
        <v>80.670877692870704</v>
      </c>
    </row>
    <row r="53" spans="1:4" x14ac:dyDescent="0.2">
      <c r="A53" s="27" t="s">
        <v>79</v>
      </c>
      <c r="B53" s="28">
        <v>74.129176476330002</v>
      </c>
      <c r="D53" s="28">
        <v>78.655752073471902</v>
      </c>
    </row>
    <row r="54" spans="1:4" x14ac:dyDescent="0.2">
      <c r="A54" s="27" t="s">
        <v>80</v>
      </c>
      <c r="B54" s="28">
        <v>74.728037233262697</v>
      </c>
      <c r="D54" s="28">
        <v>79.423702116129107</v>
      </c>
    </row>
    <row r="55" spans="1:4" x14ac:dyDescent="0.2">
      <c r="A55" s="27" t="s">
        <v>81</v>
      </c>
      <c r="B55" s="28">
        <v>73.436458606958794</v>
      </c>
      <c r="D55" s="28">
        <v>78.344693315281702</v>
      </c>
    </row>
    <row r="56" spans="1:4" x14ac:dyDescent="0.2">
      <c r="A56" s="27" t="s">
        <v>82</v>
      </c>
      <c r="B56" s="28">
        <v>75.2772519535295</v>
      </c>
      <c r="D56" s="28">
        <v>79.803764361469405</v>
      </c>
    </row>
    <row r="57" spans="1:4" x14ac:dyDescent="0.2">
      <c r="A57" s="27" t="s">
        <v>83</v>
      </c>
      <c r="B57" s="28">
        <v>74.931890924447103</v>
      </c>
      <c r="D57" s="28">
        <v>79.303111163775299</v>
      </c>
    </row>
    <row r="58" spans="1:4" x14ac:dyDescent="0.2">
      <c r="A58" s="27" t="s">
        <v>84</v>
      </c>
      <c r="B58" s="28">
        <v>75.517830493959707</v>
      </c>
      <c r="D58" s="28">
        <v>79.6600999454717</v>
      </c>
    </row>
    <row r="59" spans="1:4" x14ac:dyDescent="0.2">
      <c r="A59" s="27" t="s">
        <v>85</v>
      </c>
      <c r="B59" s="28">
        <v>77.590819054561806</v>
      </c>
      <c r="D59" s="28">
        <v>82.871501650768707</v>
      </c>
    </row>
    <row r="60" spans="1:4" x14ac:dyDescent="0.2">
      <c r="A60" s="27" t="s">
        <v>86</v>
      </c>
      <c r="B60" s="28">
        <v>77.593225057059598</v>
      </c>
      <c r="D60" s="28">
        <v>84.309525969986396</v>
      </c>
    </row>
    <row r="61" spans="1:4" x14ac:dyDescent="0.2">
      <c r="A61" s="27" t="s">
        <v>87</v>
      </c>
      <c r="B61" s="28">
        <v>75.779378280702602</v>
      </c>
      <c r="D61" s="28">
        <v>81.721189898549696</v>
      </c>
    </row>
    <row r="62" spans="1:4" x14ac:dyDescent="0.2">
      <c r="A62" s="27" t="s">
        <v>88</v>
      </c>
      <c r="B62" s="28">
        <v>74.663431545971093</v>
      </c>
      <c r="D62" s="28">
        <v>80.898067685781101</v>
      </c>
    </row>
    <row r="63" spans="1:4" x14ac:dyDescent="0.2">
      <c r="A63" s="27" t="s">
        <v>89</v>
      </c>
      <c r="B63" s="28">
        <v>96.892128264681006</v>
      </c>
      <c r="D63" s="28">
        <v>103.992016858401</v>
      </c>
    </row>
    <row r="64" spans="1:4" x14ac:dyDescent="0.2">
      <c r="A64" s="27" t="s">
        <v>90</v>
      </c>
      <c r="B64" s="28">
        <v>127.22368881265</v>
      </c>
      <c r="D64" s="28">
        <v>134.83737834562601</v>
      </c>
    </row>
    <row r="65" spans="1:4" x14ac:dyDescent="0.2">
      <c r="A65" s="27" t="s">
        <v>91</v>
      </c>
      <c r="B65" s="28">
        <v>125.482938361181</v>
      </c>
      <c r="D65" s="28">
        <v>131.69392535363599</v>
      </c>
    </row>
    <row r="66" spans="1:4" x14ac:dyDescent="0.2">
      <c r="A66" s="27" t="s">
        <v>92</v>
      </c>
      <c r="B66" s="28">
        <v>110.93302477819</v>
      </c>
      <c r="D66" s="28">
        <v>116.034185036666</v>
      </c>
    </row>
    <row r="67" spans="1:4" x14ac:dyDescent="0.2">
      <c r="A67" s="27" t="s">
        <v>93</v>
      </c>
      <c r="B67" s="28">
        <v>109.10243210701501</v>
      </c>
      <c r="D67" s="28">
        <v>113.735390276727</v>
      </c>
    </row>
    <row r="68" spans="1:4" x14ac:dyDescent="0.2">
      <c r="A68" s="27" t="s">
        <v>94</v>
      </c>
      <c r="B68" s="28">
        <v>114.60795478891001</v>
      </c>
      <c r="D68" s="28">
        <v>118.32299060660399</v>
      </c>
    </row>
    <row r="69" spans="1:4" x14ac:dyDescent="0.2">
      <c r="A69" s="27" t="s">
        <v>95</v>
      </c>
      <c r="B69" s="28">
        <v>116.20938195346601</v>
      </c>
      <c r="D69" s="28">
        <v>119.60205206349499</v>
      </c>
    </row>
    <row r="70" spans="1:4" x14ac:dyDescent="0.2">
      <c r="A70" s="27" t="s">
        <v>96</v>
      </c>
      <c r="B70" s="28">
        <v>120.541400215983</v>
      </c>
      <c r="D70" s="28">
        <v>125.25926284765499</v>
      </c>
    </row>
    <row r="71" spans="1:4" x14ac:dyDescent="0.2">
      <c r="A71" s="27" t="s">
        <v>97</v>
      </c>
      <c r="B71" s="28">
        <v>122.04440738559801</v>
      </c>
      <c r="D71" s="28">
        <v>126.603472404152</v>
      </c>
    </row>
    <row r="72" spans="1:4" x14ac:dyDescent="0.2">
      <c r="A72" s="27" t="s">
        <v>98</v>
      </c>
      <c r="B72" s="28">
        <v>125.690526838392</v>
      </c>
      <c r="D72" s="28">
        <v>131.09116801632501</v>
      </c>
    </row>
    <row r="73" spans="1:4" x14ac:dyDescent="0.2">
      <c r="A73" s="27" t="s">
        <v>99</v>
      </c>
      <c r="B73" s="28">
        <v>118.988762954946</v>
      </c>
      <c r="D73" s="28">
        <v>122.870691913203</v>
      </c>
    </row>
    <row r="74" spans="1:4" x14ac:dyDescent="0.2">
      <c r="A74" s="27" t="s">
        <v>100</v>
      </c>
      <c r="B74" s="28">
        <v>110.576843965173</v>
      </c>
      <c r="D74" s="28">
        <v>113.62183686396899</v>
      </c>
    </row>
    <row r="75" spans="1:4" x14ac:dyDescent="0.2">
      <c r="A75" s="27" t="s">
        <v>101</v>
      </c>
      <c r="B75" s="28">
        <v>110.437043710794</v>
      </c>
      <c r="D75" s="28">
        <v>113.55379251688601</v>
      </c>
    </row>
    <row r="76" spans="1:4" x14ac:dyDescent="0.2">
      <c r="A76" s="27" t="s">
        <v>102</v>
      </c>
      <c r="B76" s="28">
        <v>108.310537485322</v>
      </c>
      <c r="D76" s="28">
        <v>110.111351538912</v>
      </c>
    </row>
    <row r="77" spans="1:4" x14ac:dyDescent="0.2">
      <c r="A77" s="27" t="s">
        <v>103</v>
      </c>
      <c r="B77" s="28">
        <v>105.44593269779899</v>
      </c>
      <c r="D77" s="28">
        <v>106.770688100648</v>
      </c>
    </row>
    <row r="78" spans="1:4" x14ac:dyDescent="0.2">
      <c r="A78" s="27" t="s">
        <v>104</v>
      </c>
      <c r="B78" s="28">
        <v>106.30815593516</v>
      </c>
      <c r="D78" s="28">
        <v>107.054413484693</v>
      </c>
    </row>
    <row r="79" spans="1:4" x14ac:dyDescent="0.2">
      <c r="A79" s="27" t="s">
        <v>105</v>
      </c>
      <c r="B79" s="28">
        <v>108.188954097818</v>
      </c>
      <c r="D79" s="28">
        <v>107.01738505159599</v>
      </c>
    </row>
    <row r="80" spans="1:4" x14ac:dyDescent="0.2">
      <c r="A80" s="27" t="s">
        <v>106</v>
      </c>
      <c r="B80" s="28">
        <v>106.781039152354</v>
      </c>
      <c r="D80" s="28">
        <v>106.855801194184</v>
      </c>
    </row>
    <row r="81" spans="1:4" x14ac:dyDescent="0.2">
      <c r="A81" s="27" t="s">
        <v>107</v>
      </c>
      <c r="B81" s="28">
        <v>106.78150600302099</v>
      </c>
      <c r="D81" s="28">
        <v>106.50893291915</v>
      </c>
    </row>
    <row r="82" spans="1:4" x14ac:dyDescent="0.2">
      <c r="A82" s="27" t="s">
        <v>108</v>
      </c>
      <c r="B82" s="28">
        <v>105.342961287546</v>
      </c>
      <c r="D82" s="28">
        <v>103.920779788198</v>
      </c>
    </row>
    <row r="83" spans="1:4" x14ac:dyDescent="0.2">
      <c r="A83" s="27" t="s">
        <v>109</v>
      </c>
      <c r="B83" s="28">
        <v>108.402043535901</v>
      </c>
      <c r="D83" s="28">
        <v>105.67048762278699</v>
      </c>
    </row>
    <row r="84" spans="1:4" x14ac:dyDescent="0.2">
      <c r="A84" s="27" t="s">
        <v>110</v>
      </c>
      <c r="B84" s="28">
        <v>108.846557412381</v>
      </c>
      <c r="D84" s="28">
        <v>105.395962596963</v>
      </c>
    </row>
    <row r="85" spans="1:4" x14ac:dyDescent="0.2">
      <c r="A85" s="27" t="s">
        <v>111</v>
      </c>
      <c r="B85" s="28">
        <v>109.15940516995801</v>
      </c>
      <c r="D85" s="28">
        <v>105.555456784562</v>
      </c>
    </row>
    <row r="86" spans="1:4" x14ac:dyDescent="0.2">
      <c r="A86" s="27" t="s">
        <v>112</v>
      </c>
      <c r="B86" s="28">
        <v>106.32691052977199</v>
      </c>
      <c r="D86" s="28">
        <v>103.96478131094</v>
      </c>
    </row>
    <row r="87" spans="1:4" x14ac:dyDescent="0.2">
      <c r="A87" s="27" t="s">
        <v>113</v>
      </c>
      <c r="B87" s="28">
        <v>112.842530755537</v>
      </c>
      <c r="D87" s="28">
        <v>111.293540770188</v>
      </c>
    </row>
    <row r="88" spans="1:4" x14ac:dyDescent="0.2">
      <c r="A88" s="27" t="s">
        <v>114</v>
      </c>
      <c r="B88" s="28">
        <v>114.837556222318</v>
      </c>
      <c r="D88" s="28">
        <v>112.751782018368</v>
      </c>
    </row>
    <row r="89" spans="1:4" x14ac:dyDescent="0.2">
      <c r="A89" s="27" t="s">
        <v>115</v>
      </c>
      <c r="B89" s="28">
        <v>120.00831533312</v>
      </c>
      <c r="D89" s="28">
        <v>116.905564499665</v>
      </c>
    </row>
    <row r="90" spans="1:4" x14ac:dyDescent="0.2">
      <c r="A90" s="27" t="s">
        <v>116</v>
      </c>
      <c r="B90" s="28">
        <v>122.684051883428</v>
      </c>
      <c r="D90" s="28">
        <v>118.730135390814</v>
      </c>
    </row>
    <row r="91" spans="1:4" x14ac:dyDescent="0.2">
      <c r="A91" s="27" t="s">
        <v>117</v>
      </c>
      <c r="B91" s="28">
        <v>128.425739114783</v>
      </c>
      <c r="D91" s="28">
        <v>123.775297314093</v>
      </c>
    </row>
    <row r="92" spans="1:4" x14ac:dyDescent="0.2">
      <c r="A92" s="27" t="s">
        <v>118</v>
      </c>
      <c r="B92" s="28">
        <v>135.328857014661</v>
      </c>
      <c r="D92" s="28">
        <v>129.50526328592201</v>
      </c>
    </row>
    <row r="93" spans="1:4" x14ac:dyDescent="0.2">
      <c r="A93" s="27" t="s">
        <v>119</v>
      </c>
      <c r="B93" s="28">
        <v>138.405568003377</v>
      </c>
      <c r="D93" s="28">
        <v>132.36054738080901</v>
      </c>
    </row>
    <row r="94" spans="1:4" x14ac:dyDescent="0.2">
      <c r="A94" s="27" t="s">
        <v>120</v>
      </c>
      <c r="B94" s="28">
        <v>139.108117296724</v>
      </c>
      <c r="D94" s="28">
        <v>134.80510353738001</v>
      </c>
    </row>
    <row r="95" spans="1:4" x14ac:dyDescent="0.2">
      <c r="A95" s="27" t="s">
        <v>121</v>
      </c>
      <c r="B95" s="28">
        <v>153.27886530249</v>
      </c>
      <c r="D95" s="28">
        <v>148.884611443225</v>
      </c>
    </row>
    <row r="96" spans="1:4" x14ac:dyDescent="0.2">
      <c r="A96" s="27" t="s">
        <v>122</v>
      </c>
      <c r="B96" s="28">
        <v>155.335687417532</v>
      </c>
      <c r="D96" s="28">
        <v>150.326987231635</v>
      </c>
    </row>
    <row r="97" spans="1:4" x14ac:dyDescent="0.2">
      <c r="A97" s="27" t="s">
        <v>123</v>
      </c>
      <c r="B97" s="28">
        <v>135.479678025303</v>
      </c>
      <c r="D97" s="28">
        <v>130.505257596592</v>
      </c>
    </row>
    <row r="98" spans="1:4" x14ac:dyDescent="0.2">
      <c r="A98" s="27" t="s">
        <v>124</v>
      </c>
      <c r="B98" s="28">
        <v>124.696601077048</v>
      </c>
      <c r="D98" s="28">
        <v>120.17452096331201</v>
      </c>
    </row>
    <row r="99" spans="1:4" x14ac:dyDescent="0.2">
      <c r="A99" s="27" t="s">
        <v>125</v>
      </c>
      <c r="B99" s="28">
        <v>126.44100694749</v>
      </c>
      <c r="D99" s="28">
        <v>116.993990836362</v>
      </c>
    </row>
    <row r="100" spans="1:4" x14ac:dyDescent="0.2">
      <c r="A100" s="27" t="s">
        <v>126</v>
      </c>
      <c r="B100" s="28">
        <v>128.64377935199599</v>
      </c>
      <c r="D100" s="28">
        <v>114.998602483442</v>
      </c>
    </row>
    <row r="101" spans="1:4" x14ac:dyDescent="0.2">
      <c r="A101" s="27" t="s">
        <v>127</v>
      </c>
      <c r="B101" s="28">
        <v>122.7851200496</v>
      </c>
      <c r="D101" s="28">
        <v>108.649781059693</v>
      </c>
    </row>
    <row r="102" spans="1:4" x14ac:dyDescent="0.2">
      <c r="A102" s="27" t="s">
        <v>128</v>
      </c>
      <c r="B102" s="28">
        <v>120.338923943061</v>
      </c>
      <c r="D102" s="28">
        <v>106.19553547444001</v>
      </c>
    </row>
    <row r="103" spans="1:4" x14ac:dyDescent="0.2">
      <c r="A103" s="27" t="s">
        <v>129</v>
      </c>
      <c r="B103" s="28">
        <v>129.264852913358</v>
      </c>
      <c r="D103" s="28">
        <v>114.352387156218</v>
      </c>
    </row>
    <row r="104" spans="1:4" x14ac:dyDescent="0.2">
      <c r="A104" s="27" t="s">
        <v>130</v>
      </c>
      <c r="B104" s="28">
        <v>143.186526168249</v>
      </c>
      <c r="D104" s="28">
        <v>127.381783296234</v>
      </c>
    </row>
    <row r="105" spans="1:4" x14ac:dyDescent="0.2">
      <c r="A105" s="27" t="s">
        <v>131</v>
      </c>
      <c r="B105" s="28">
        <v>153.96657053855299</v>
      </c>
      <c r="D105" s="28">
        <v>138.82034909465801</v>
      </c>
    </row>
    <row r="106" spans="1:4" x14ac:dyDescent="0.2">
      <c r="A106" s="27" t="s">
        <v>132</v>
      </c>
      <c r="B106" s="28">
        <v>163.85802509773299</v>
      </c>
      <c r="D106" s="28">
        <v>146.627714084731</v>
      </c>
    </row>
    <row r="107" spans="1:4" x14ac:dyDescent="0.2">
      <c r="A107" s="27" t="s">
        <v>133</v>
      </c>
      <c r="B107" s="28">
        <v>175.67242694603399</v>
      </c>
      <c r="D107" s="28">
        <v>156.76243976503801</v>
      </c>
    </row>
    <row r="108" spans="1:4" x14ac:dyDescent="0.2">
      <c r="A108" s="27" t="s">
        <v>134</v>
      </c>
      <c r="B108" s="28">
        <v>198.264709003836</v>
      </c>
      <c r="D108" s="28">
        <v>176.42696720083799</v>
      </c>
    </row>
    <row r="109" spans="1:4" x14ac:dyDescent="0.2">
      <c r="A109" s="27" t="s">
        <v>135</v>
      </c>
      <c r="B109" s="28">
        <v>174.330821724754</v>
      </c>
      <c r="D109" s="28">
        <v>156.381989157514</v>
      </c>
    </row>
    <row r="110" spans="1:4" x14ac:dyDescent="0.2">
      <c r="A110" s="27" t="s">
        <v>136</v>
      </c>
      <c r="B110" s="28">
        <v>176.10380938199799</v>
      </c>
      <c r="D110" s="28">
        <v>159.63112967428901</v>
      </c>
    </row>
    <row r="111" spans="1:4" x14ac:dyDescent="0.2">
      <c r="A111" s="27" t="s">
        <v>137</v>
      </c>
      <c r="B111" s="28">
        <v>169.19598012930899</v>
      </c>
      <c r="D111" s="28">
        <v>155.53159839922699</v>
      </c>
    </row>
    <row r="112" spans="1:4" x14ac:dyDescent="0.2">
      <c r="A112" s="27" t="s">
        <v>138</v>
      </c>
      <c r="B112" s="28">
        <v>183.41975687718201</v>
      </c>
      <c r="D112" s="28">
        <v>169.19773174543499</v>
      </c>
    </row>
    <row r="113" spans="1:4" x14ac:dyDescent="0.2">
      <c r="A113" s="27" t="s">
        <v>139</v>
      </c>
      <c r="B113" s="28">
        <v>172.859925524489</v>
      </c>
      <c r="D113" s="28">
        <v>159.74386717774701</v>
      </c>
    </row>
    <row r="114" spans="1:4" x14ac:dyDescent="0.2">
      <c r="A114" s="27" t="s">
        <v>140</v>
      </c>
      <c r="B114" s="28">
        <v>155.268980855075</v>
      </c>
      <c r="D114" s="28">
        <v>144.30535837578401</v>
      </c>
    </row>
    <row r="115" spans="1:4" x14ac:dyDescent="0.2">
      <c r="A115" s="27" t="s">
        <v>141</v>
      </c>
      <c r="B115" s="28">
        <v>144.35549137953601</v>
      </c>
      <c r="D115" s="28">
        <v>138.13545330730599</v>
      </c>
    </row>
    <row r="116" spans="1:4" x14ac:dyDescent="0.2">
      <c r="A116" s="27" t="s">
        <v>142</v>
      </c>
      <c r="B116" s="28">
        <v>139.52371637335</v>
      </c>
      <c r="D116" s="28">
        <v>133.964447490254</v>
      </c>
    </row>
    <row r="117" spans="1:4" x14ac:dyDescent="0.2">
      <c r="A117" s="27" t="s">
        <v>143</v>
      </c>
      <c r="B117" s="28">
        <v>137.72654588312099</v>
      </c>
      <c r="D117" s="28">
        <v>130.953756760217</v>
      </c>
    </row>
    <row r="118" spans="1:4" x14ac:dyDescent="0.2">
      <c r="A118" s="27" t="s">
        <v>144</v>
      </c>
      <c r="B118" s="28">
        <v>143.61022027909101</v>
      </c>
      <c r="D118" s="28">
        <v>134.97935709531799</v>
      </c>
    </row>
    <row r="119" spans="1:4" x14ac:dyDescent="0.2">
      <c r="A119" s="27" t="s">
        <v>145</v>
      </c>
      <c r="B119" s="28">
        <v>139.60046491636299</v>
      </c>
      <c r="D119" s="28">
        <v>131.939788671488</v>
      </c>
    </row>
    <row r="120" spans="1:4" x14ac:dyDescent="0.2">
      <c r="A120" s="27" t="s">
        <v>146</v>
      </c>
      <c r="B120" s="28">
        <v>134.17023514530601</v>
      </c>
      <c r="D120" s="28">
        <v>129.42085980008</v>
      </c>
    </row>
    <row r="121" spans="1:4" x14ac:dyDescent="0.2">
      <c r="A121" s="27" t="s">
        <v>147</v>
      </c>
      <c r="B121" s="28">
        <v>128.03857469272199</v>
      </c>
      <c r="D121" s="28">
        <v>123.673158488789</v>
      </c>
    </row>
    <row r="122" spans="1:4" x14ac:dyDescent="0.2">
      <c r="A122" s="27" t="s">
        <v>148</v>
      </c>
      <c r="B122" s="28">
        <v>126.878081258473</v>
      </c>
      <c r="D122" s="28">
        <v>124.941784151912</v>
      </c>
    </row>
    <row r="123" spans="1:4" x14ac:dyDescent="0.2">
      <c r="A123" s="27" t="s">
        <v>149</v>
      </c>
      <c r="B123" s="28">
        <v>128.77505285257601</v>
      </c>
      <c r="D123" s="28">
        <v>128.853451926003</v>
      </c>
    </row>
    <row r="124" spans="1:4" x14ac:dyDescent="0.2">
      <c r="A124" s="27" t="s">
        <v>150</v>
      </c>
      <c r="B124" s="28">
        <v>132.23050123142599</v>
      </c>
      <c r="D124" s="28">
        <v>132.17382552634101</v>
      </c>
    </row>
    <row r="125" spans="1:4" x14ac:dyDescent="0.2">
      <c r="A125" s="27" t="s">
        <v>151</v>
      </c>
      <c r="B125" s="28">
        <v>129.66624549638601</v>
      </c>
      <c r="D125" s="28">
        <v>127.868295228473</v>
      </c>
    </row>
    <row r="126" spans="1:4" x14ac:dyDescent="0.2">
      <c r="A126" s="27" t="s">
        <v>152</v>
      </c>
      <c r="B126" s="28">
        <v>128.97234617075401</v>
      </c>
      <c r="D126" s="28">
        <v>126.14280959784899</v>
      </c>
    </row>
    <row r="127" spans="1:4" x14ac:dyDescent="0.2">
      <c r="A127" s="27" t="s">
        <v>153</v>
      </c>
      <c r="B127" s="28">
        <v>136.87772329806899</v>
      </c>
      <c r="D127" s="28">
        <v>132.948973733695</v>
      </c>
    </row>
    <row r="128" spans="1:4" x14ac:dyDescent="0.2">
      <c r="A128" s="27" t="s">
        <v>154</v>
      </c>
      <c r="B128" s="28">
        <v>136.95780550435501</v>
      </c>
      <c r="D128" s="28">
        <v>133.92539139544499</v>
      </c>
    </row>
    <row r="129" spans="1:4" x14ac:dyDescent="0.2">
      <c r="A129" s="27" t="s">
        <v>155</v>
      </c>
      <c r="B129" s="28">
        <v>133.31956649099601</v>
      </c>
      <c r="D129" s="28">
        <v>130.99193433652599</v>
      </c>
    </row>
    <row r="130" spans="1:4" x14ac:dyDescent="0.2">
      <c r="A130" s="27" t="s">
        <v>156</v>
      </c>
      <c r="B130" s="28">
        <v>131.44592783371101</v>
      </c>
      <c r="D130" s="28">
        <v>128.67304020150101</v>
      </c>
    </row>
    <row r="131" spans="1:4" x14ac:dyDescent="0.2">
      <c r="A131" s="27" t="s">
        <v>157</v>
      </c>
      <c r="B131" s="28">
        <v>125.14367028958</v>
      </c>
      <c r="D131" s="28">
        <v>122.772033147995</v>
      </c>
    </row>
    <row r="132" spans="1:4" x14ac:dyDescent="0.2">
      <c r="A132" s="27" t="s">
        <v>158</v>
      </c>
      <c r="B132" s="28">
        <v>124.07787324819201</v>
      </c>
      <c r="D132" s="28">
        <v>123.009062999387</v>
      </c>
    </row>
    <row r="133" spans="1:4" x14ac:dyDescent="0.2">
      <c r="A133" s="27" t="s">
        <v>159</v>
      </c>
      <c r="B133" s="28">
        <v>115.812237703894</v>
      </c>
      <c r="D133" s="28">
        <v>117.17508031915899</v>
      </c>
    </row>
    <row r="134" spans="1:4" x14ac:dyDescent="0.2">
      <c r="A134" s="27" t="s">
        <v>160</v>
      </c>
      <c r="B134" s="28">
        <v>107.633759070308</v>
      </c>
      <c r="D134" s="28">
        <v>110.62040763499</v>
      </c>
    </row>
    <row r="135" spans="1:4" x14ac:dyDescent="0.2">
      <c r="A135" s="27" t="s">
        <v>161</v>
      </c>
      <c r="B135" s="28">
        <v>113.182341193637</v>
      </c>
      <c r="D135" s="28">
        <v>115.82387534634699</v>
      </c>
    </row>
    <row r="136" spans="1:4" x14ac:dyDescent="0.2">
      <c r="A136" s="27" t="s">
        <v>162</v>
      </c>
      <c r="B136" s="28">
        <v>111.399356167669</v>
      </c>
      <c r="D136" s="28">
        <v>113.311405248247</v>
      </c>
    </row>
    <row r="137" spans="1:4" x14ac:dyDescent="0.2">
      <c r="A137" s="27" t="s">
        <v>163</v>
      </c>
      <c r="B137" s="28">
        <v>114.44427894686</v>
      </c>
      <c r="D137" s="28">
        <v>117.00169157230501</v>
      </c>
    </row>
    <row r="138" spans="1:4" x14ac:dyDescent="0.2">
      <c r="A138" s="27" t="s">
        <v>164</v>
      </c>
      <c r="B138" s="28">
        <v>108.342964787968</v>
      </c>
      <c r="D138" s="28">
        <v>109.77462101047399</v>
      </c>
    </row>
    <row r="139" spans="1:4" x14ac:dyDescent="0.2">
      <c r="A139" s="27" t="s">
        <v>165</v>
      </c>
      <c r="B139" s="28">
        <v>101.40522351793</v>
      </c>
      <c r="D139" s="28">
        <v>101.99874616184999</v>
      </c>
    </row>
    <row r="140" spans="1:4" x14ac:dyDescent="0.2">
      <c r="A140" s="27" t="s">
        <v>166</v>
      </c>
      <c r="B140" s="28">
        <v>99.003634852187901</v>
      </c>
      <c r="D140" s="28">
        <v>97.907617472853502</v>
      </c>
    </row>
    <row r="141" spans="1:4" x14ac:dyDescent="0.2">
      <c r="A141" s="27" t="s">
        <v>167</v>
      </c>
      <c r="B141" s="28">
        <v>97.117035302564503</v>
      </c>
      <c r="D141" s="28">
        <v>95.483053892230103</v>
      </c>
    </row>
    <row r="142" spans="1:4" x14ac:dyDescent="0.2">
      <c r="A142" s="27" t="s">
        <v>168</v>
      </c>
      <c r="B142" s="28">
        <v>96.886098977761904</v>
      </c>
      <c r="D142" s="28">
        <v>96.411059751095607</v>
      </c>
    </row>
    <row r="143" spans="1:4" x14ac:dyDescent="0.2">
      <c r="A143" s="27" t="s">
        <v>169</v>
      </c>
      <c r="B143" s="28">
        <v>93.116620950783599</v>
      </c>
      <c r="D143" s="28">
        <v>92.595673285915495</v>
      </c>
    </row>
    <row r="144" spans="1:4" x14ac:dyDescent="0.2">
      <c r="A144" s="27" t="s">
        <v>170</v>
      </c>
      <c r="B144" s="28">
        <v>92.634417544158197</v>
      </c>
      <c r="D144" s="28">
        <v>91.108458726258803</v>
      </c>
    </row>
    <row r="145" spans="1:4" x14ac:dyDescent="0.2">
      <c r="A145" s="27" t="s">
        <v>171</v>
      </c>
      <c r="B145" s="28">
        <v>85.154882118878305</v>
      </c>
      <c r="D145" s="28">
        <v>83.086470336573797</v>
      </c>
    </row>
    <row r="146" spans="1:4" x14ac:dyDescent="0.2">
      <c r="A146" s="27" t="s">
        <v>172</v>
      </c>
      <c r="B146" s="28">
        <v>87.3131456396017</v>
      </c>
      <c r="D146" s="28">
        <v>85.497327195849905</v>
      </c>
    </row>
    <row r="147" spans="1:4" x14ac:dyDescent="0.2">
      <c r="A147" s="27" t="s">
        <v>173</v>
      </c>
      <c r="B147" s="28">
        <v>89.643575863452696</v>
      </c>
      <c r="D147" s="28">
        <v>88.588037008463004</v>
      </c>
    </row>
    <row r="148" spans="1:4" x14ac:dyDescent="0.2">
      <c r="A148" s="27" t="s">
        <v>174</v>
      </c>
      <c r="B148" s="28">
        <v>84.102431092097206</v>
      </c>
      <c r="D148" s="28">
        <v>82.636950130230403</v>
      </c>
    </row>
    <row r="149" spans="1:4" x14ac:dyDescent="0.2">
      <c r="A149" s="27" t="s">
        <v>175</v>
      </c>
      <c r="B149" s="28">
        <v>81.235763633023197</v>
      </c>
      <c r="D149" s="28">
        <v>79.913308598552106</v>
      </c>
    </row>
    <row r="150" spans="1:4" x14ac:dyDescent="0.2">
      <c r="A150" s="27" t="s">
        <v>176</v>
      </c>
      <c r="B150" s="28">
        <v>82.001736733753702</v>
      </c>
      <c r="D150" s="28">
        <v>81.333817991977199</v>
      </c>
    </row>
    <row r="151" spans="1:4" x14ac:dyDescent="0.2">
      <c r="A151" s="27" t="s">
        <v>177</v>
      </c>
      <c r="B151" s="28">
        <v>83.805262748934396</v>
      </c>
      <c r="D151" s="28">
        <v>84.783463918868307</v>
      </c>
    </row>
    <row r="152" spans="1:4" x14ac:dyDescent="0.2">
      <c r="A152" s="27" t="s">
        <v>178</v>
      </c>
      <c r="B152" s="28">
        <v>84.446582517846494</v>
      </c>
      <c r="D152" s="28">
        <v>84.663734564583294</v>
      </c>
    </row>
    <row r="153" spans="1:4" x14ac:dyDescent="0.2">
      <c r="A153" s="27" t="s">
        <v>179</v>
      </c>
      <c r="B153" s="28">
        <v>83.699169383348703</v>
      </c>
      <c r="D153" s="28">
        <v>84.078494763689505</v>
      </c>
    </row>
    <row r="154" spans="1:4" x14ac:dyDescent="0.2">
      <c r="A154" s="27" t="s">
        <v>180</v>
      </c>
      <c r="B154" s="28">
        <v>83.517509968136494</v>
      </c>
      <c r="D154" s="28">
        <v>84.424077322016402</v>
      </c>
    </row>
    <row r="155" spans="1:4" x14ac:dyDescent="0.2">
      <c r="A155" s="27" t="s">
        <v>181</v>
      </c>
      <c r="B155" s="28">
        <v>83.983307076989803</v>
      </c>
      <c r="D155" s="28">
        <v>84.620999960378597</v>
      </c>
    </row>
    <row r="156" spans="1:4" x14ac:dyDescent="0.2">
      <c r="A156" s="27" t="s">
        <v>182</v>
      </c>
      <c r="B156" s="28">
        <v>80.698483765473497</v>
      </c>
      <c r="D156" s="28">
        <v>81.028010042305496</v>
      </c>
    </row>
    <row r="157" spans="1:4" x14ac:dyDescent="0.2">
      <c r="A157" s="27" t="s">
        <v>183</v>
      </c>
      <c r="B157" s="28">
        <v>76.873462891411094</v>
      </c>
      <c r="D157" s="28">
        <v>78.023520851124701</v>
      </c>
    </row>
    <row r="158" spans="1:4" x14ac:dyDescent="0.2">
      <c r="A158" s="27" t="s">
        <v>184</v>
      </c>
      <c r="B158" s="28">
        <v>62.171314346829298</v>
      </c>
      <c r="D158" s="28">
        <v>63.844050277547304</v>
      </c>
    </row>
    <row r="159" spans="1:4" x14ac:dyDescent="0.2">
      <c r="A159" s="27" t="s">
        <v>185</v>
      </c>
      <c r="B159" s="28">
        <v>76.282429386242796</v>
      </c>
      <c r="D159" s="28">
        <v>77.629328420748294</v>
      </c>
    </row>
    <row r="160" spans="1:4" x14ac:dyDescent="0.2">
      <c r="A160" s="27" t="s">
        <v>186</v>
      </c>
      <c r="B160" s="28">
        <v>73.201660934082</v>
      </c>
      <c r="D160" s="28">
        <v>74.6447560445839</v>
      </c>
    </row>
    <row r="161" spans="1:4" x14ac:dyDescent="0.2">
      <c r="A161" s="27" t="s">
        <v>187</v>
      </c>
      <c r="B161" s="28">
        <v>73.744279583356601</v>
      </c>
      <c r="D161" s="28">
        <v>75.622817222538302</v>
      </c>
    </row>
    <row r="162" spans="1:4" x14ac:dyDescent="0.2">
      <c r="A162" s="27" t="s">
        <v>188</v>
      </c>
      <c r="B162" s="28">
        <v>72.925243041221705</v>
      </c>
      <c r="D162" s="28">
        <v>75.565455090596501</v>
      </c>
    </row>
    <row r="163" spans="1:4" x14ac:dyDescent="0.2">
      <c r="A163" s="27" t="s">
        <v>189</v>
      </c>
      <c r="B163" s="28">
        <v>68.889631912425997</v>
      </c>
      <c r="D163" s="28">
        <v>71.554504051122706</v>
      </c>
    </row>
    <row r="164" spans="1:4" x14ac:dyDescent="0.2">
      <c r="A164" s="27" t="s">
        <v>190</v>
      </c>
      <c r="B164" s="28">
        <v>68.634601463721793</v>
      </c>
      <c r="D164" s="28">
        <v>71.128989098089605</v>
      </c>
    </row>
    <row r="165" spans="1:4" x14ac:dyDescent="0.2">
      <c r="A165" s="27" t="s">
        <v>191</v>
      </c>
      <c r="B165" s="28">
        <v>66.193159161134503</v>
      </c>
      <c r="D165" s="28">
        <v>69.333806449391403</v>
      </c>
    </row>
    <row r="166" spans="1:4" x14ac:dyDescent="0.2">
      <c r="A166" s="27" t="s">
        <v>192</v>
      </c>
      <c r="B166" s="28">
        <v>70.143741825919506</v>
      </c>
      <c r="D166" s="28">
        <v>73.141349328360207</v>
      </c>
    </row>
    <row r="167" spans="1:4" x14ac:dyDescent="0.2">
      <c r="A167" s="27" t="s">
        <v>193</v>
      </c>
      <c r="B167" s="28">
        <v>67.077108228126903</v>
      </c>
      <c r="D167" s="28">
        <v>70.626285820473399</v>
      </c>
    </row>
    <row r="168" spans="1:4" x14ac:dyDescent="0.2">
      <c r="A168" s="27" t="s">
        <v>194</v>
      </c>
      <c r="B168" s="28">
        <v>62.828261580345803</v>
      </c>
      <c r="D168" s="28">
        <v>67.035634337847</v>
      </c>
    </row>
    <row r="169" spans="1:4" x14ac:dyDescent="0.2">
      <c r="A169" s="27" t="s">
        <v>195</v>
      </c>
      <c r="B169" s="28">
        <v>59.548072069062599</v>
      </c>
      <c r="D169" s="28">
        <v>64.487863849809301</v>
      </c>
    </row>
    <row r="170" spans="1:4" x14ac:dyDescent="0.2">
      <c r="A170" s="27" t="s">
        <v>196</v>
      </c>
      <c r="B170" s="28">
        <v>57.768871147705703</v>
      </c>
      <c r="D170" s="28">
        <v>62.294685603919497</v>
      </c>
    </row>
    <row r="171" spans="1:4" x14ac:dyDescent="0.2">
      <c r="A171" s="27" t="s">
        <v>197</v>
      </c>
      <c r="B171" s="28">
        <v>61.939494734544802</v>
      </c>
      <c r="D171" s="28">
        <v>67.180675969713107</v>
      </c>
    </row>
    <row r="172" spans="1:4" x14ac:dyDescent="0.2">
      <c r="A172" s="27" t="s">
        <v>198</v>
      </c>
      <c r="B172" s="28">
        <v>60.0396079025207</v>
      </c>
      <c r="D172" s="28">
        <v>65.339697248718096</v>
      </c>
    </row>
    <row r="173" spans="1:4" x14ac:dyDescent="0.2">
      <c r="A173" s="27" t="s">
        <v>199</v>
      </c>
      <c r="B173" s="28">
        <v>57.941931428081503</v>
      </c>
      <c r="D173" s="28">
        <v>64.761782955720903</v>
      </c>
    </row>
    <row r="174" spans="1:4" x14ac:dyDescent="0.2">
      <c r="A174" s="27" t="s">
        <v>200</v>
      </c>
      <c r="B174" s="28">
        <v>56.756732306598202</v>
      </c>
      <c r="D174" s="28">
        <v>63.790840926319099</v>
      </c>
    </row>
    <row r="175" spans="1:4" x14ac:dyDescent="0.2">
      <c r="A175" s="27" t="s">
        <v>201</v>
      </c>
      <c r="B175" s="28">
        <v>55.820774971585102</v>
      </c>
      <c r="D175" s="28">
        <v>62.255414549829901</v>
      </c>
    </row>
    <row r="176" spans="1:4" x14ac:dyDescent="0.2">
      <c r="A176" s="27" t="s">
        <v>202</v>
      </c>
      <c r="B176" s="28">
        <v>53.735515402196299</v>
      </c>
      <c r="D176" s="28">
        <v>59.911082069760397</v>
      </c>
    </row>
    <row r="177" spans="1:4" x14ac:dyDescent="0.2">
      <c r="A177" s="27" t="s">
        <v>203</v>
      </c>
      <c r="B177" s="28">
        <v>51.5930087313629</v>
      </c>
      <c r="D177" s="28">
        <v>57.896268402424496</v>
      </c>
    </row>
    <row r="178" spans="1:4" x14ac:dyDescent="0.2">
      <c r="A178" s="27" t="s">
        <v>204</v>
      </c>
      <c r="B178" s="28">
        <v>53.456263448770301</v>
      </c>
      <c r="D178" s="28">
        <v>58.483530323772698</v>
      </c>
    </row>
    <row r="179" spans="1:4" x14ac:dyDescent="0.2">
      <c r="A179" s="27" t="s">
        <v>205</v>
      </c>
      <c r="B179" s="28">
        <v>57.919929420630503</v>
      </c>
      <c r="D179" s="28">
        <v>61.783227089609099</v>
      </c>
    </row>
    <row r="180" spans="1:4" x14ac:dyDescent="0.2">
      <c r="A180" s="27" t="s">
        <v>206</v>
      </c>
      <c r="B180" s="28">
        <v>71.393952442296595</v>
      </c>
      <c r="D180" s="28">
        <v>72.650455927909803</v>
      </c>
    </row>
    <row r="181" spans="1:4" x14ac:dyDescent="0.2">
      <c r="A181" s="27" t="s">
        <v>207</v>
      </c>
      <c r="B181" s="28">
        <v>71.711067207396496</v>
      </c>
      <c r="D181" s="28">
        <v>71.231765110017093</v>
      </c>
    </row>
    <row r="182" spans="1:4" x14ac:dyDescent="0.2">
      <c r="A182" s="27" t="s">
        <v>208</v>
      </c>
      <c r="B182" s="28">
        <v>70.689177231932803</v>
      </c>
      <c r="D182" s="28">
        <v>72.105368958312198</v>
      </c>
    </row>
    <row r="183" spans="1:4" x14ac:dyDescent="0.2">
      <c r="A183" s="27" t="s">
        <v>209</v>
      </c>
      <c r="B183" s="28">
        <v>73.647778819639996</v>
      </c>
      <c r="D183" s="28">
        <v>74.235680772931303</v>
      </c>
    </row>
    <row r="184" spans="1:4" x14ac:dyDescent="0.2">
      <c r="A184" s="27" t="s">
        <v>210</v>
      </c>
      <c r="B184" s="28">
        <v>75.288034640103206</v>
      </c>
      <c r="D184" s="28">
        <v>74.529056857970005</v>
      </c>
    </row>
    <row r="185" spans="1:4" x14ac:dyDescent="0.2">
      <c r="A185" s="27" t="s">
        <v>211</v>
      </c>
      <c r="B185" s="28">
        <v>74.154608510042806</v>
      </c>
      <c r="D185" s="28">
        <v>73.500459457801696</v>
      </c>
    </row>
    <row r="186" spans="1:4" x14ac:dyDescent="0.2">
      <c r="A186" s="27" t="s">
        <v>212</v>
      </c>
      <c r="B186" s="28">
        <v>69.098174251216406</v>
      </c>
      <c r="D186" s="28">
        <v>69.285433260270693</v>
      </c>
    </row>
    <row r="187" spans="1:4" x14ac:dyDescent="0.2">
      <c r="A187" s="27" t="s">
        <v>213</v>
      </c>
      <c r="B187" s="28">
        <v>65.372999103431894</v>
      </c>
      <c r="D187" s="28">
        <v>66.875143355896</v>
      </c>
    </row>
    <row r="188" spans="1:4" x14ac:dyDescent="0.2">
      <c r="A188" s="27" t="s">
        <v>214</v>
      </c>
      <c r="B188" s="28">
        <v>61.304738392959997</v>
      </c>
      <c r="D188" s="28">
        <v>63.634153502772101</v>
      </c>
    </row>
    <row r="189" spans="1:4" x14ac:dyDescent="0.2">
      <c r="A189" s="27" t="s">
        <v>215</v>
      </c>
      <c r="B189" s="28">
        <v>58.5458399426985</v>
      </c>
      <c r="D189" s="28">
        <v>60.9973609264242</v>
      </c>
    </row>
    <row r="190" spans="1:4" x14ac:dyDescent="0.2">
      <c r="A190" s="27" t="s">
        <v>216</v>
      </c>
      <c r="B190" s="28">
        <v>57.586038545428501</v>
      </c>
      <c r="D190" s="28">
        <v>60.395091631247297</v>
      </c>
    </row>
    <row r="191" spans="1:4" x14ac:dyDescent="0.2">
      <c r="A191" s="27" t="s">
        <v>217</v>
      </c>
      <c r="B191" s="28">
        <v>54.461039098062699</v>
      </c>
      <c r="D191" s="28">
        <v>57.642284362615896</v>
      </c>
    </row>
    <row r="192" spans="1:4" x14ac:dyDescent="0.2">
      <c r="A192" s="27" t="s">
        <v>218</v>
      </c>
      <c r="B192" s="28">
        <v>51.484799836407298</v>
      </c>
      <c r="D192" s="28">
        <v>55.014794644621901</v>
      </c>
    </row>
    <row r="193" spans="1:4" x14ac:dyDescent="0.2">
      <c r="A193" s="27" t="s">
        <v>219</v>
      </c>
      <c r="B193" s="28">
        <v>49.5510906267723</v>
      </c>
      <c r="D193" s="28">
        <v>53.291759373811203</v>
      </c>
    </row>
    <row r="194" spans="1:4" x14ac:dyDescent="0.2">
      <c r="A194" s="27" t="s">
        <v>220</v>
      </c>
      <c r="B194" s="28">
        <v>50.561098639527103</v>
      </c>
      <c r="D194" s="28">
        <v>53.895804015415997</v>
      </c>
    </row>
    <row r="195" spans="1:4" x14ac:dyDescent="0.2">
      <c r="A195" s="27" t="s">
        <v>221</v>
      </c>
      <c r="B195" s="28">
        <v>54.5525732386198</v>
      </c>
      <c r="D195" s="28">
        <v>57.5442568162917</v>
      </c>
    </row>
    <row r="196" spans="1:4" x14ac:dyDescent="0.2">
      <c r="A196" s="27" t="s">
        <v>222</v>
      </c>
      <c r="B196" s="28">
        <v>55.5455659739834</v>
      </c>
      <c r="D196" s="28">
        <v>57.394028513030797</v>
      </c>
    </row>
    <row r="197" spans="1:4" x14ac:dyDescent="0.2">
      <c r="A197" s="27" t="s">
        <v>223</v>
      </c>
      <c r="B197" s="28">
        <v>52.9999466619903</v>
      </c>
      <c r="D197" s="28">
        <v>54.682129673289303</v>
      </c>
    </row>
    <row r="198" spans="1:4" x14ac:dyDescent="0.2">
      <c r="A198" s="27" t="s">
        <v>224</v>
      </c>
      <c r="B198" s="28">
        <v>51.141799806597</v>
      </c>
      <c r="D198" s="28">
        <v>52.518221877025702</v>
      </c>
    </row>
    <row r="199" spans="1:4" x14ac:dyDescent="0.2">
      <c r="A199" s="27" t="s">
        <v>225</v>
      </c>
      <c r="B199" s="28">
        <v>53.168226404546502</v>
      </c>
      <c r="D199" s="28">
        <v>53.006898413027002</v>
      </c>
    </row>
    <row r="200" spans="1:4" x14ac:dyDescent="0.2">
      <c r="A200" s="27" t="s">
        <v>226</v>
      </c>
      <c r="B200" s="28">
        <v>52.6607700147459</v>
      </c>
      <c r="D200" s="28">
        <v>51.953410249329302</v>
      </c>
    </row>
    <row r="201" spans="1:4" x14ac:dyDescent="0.2">
      <c r="A201" s="27" t="s">
        <v>227</v>
      </c>
      <c r="B201" s="28">
        <v>51.398102118749598</v>
      </c>
      <c r="D201" s="28">
        <v>51.803352732951097</v>
      </c>
    </row>
    <row r="202" spans="1:4" x14ac:dyDescent="0.2">
      <c r="A202" s="27" t="s">
        <v>228</v>
      </c>
      <c r="B202" s="28">
        <v>51.305484478523098</v>
      </c>
      <c r="D202" s="28">
        <v>52.161803544900401</v>
      </c>
    </row>
    <row r="203" spans="1:4" x14ac:dyDescent="0.2">
      <c r="A203" s="27" t="s">
        <v>229</v>
      </c>
      <c r="B203" s="28">
        <v>49.613221744399198</v>
      </c>
      <c r="D203" s="28">
        <v>50.771614694735703</v>
      </c>
    </row>
    <row r="204" spans="1:4" x14ac:dyDescent="0.2">
      <c r="A204" s="27" t="s">
        <v>230</v>
      </c>
      <c r="B204" s="28">
        <v>47.170859784847003</v>
      </c>
      <c r="D204" s="28">
        <v>49.693733777312602</v>
      </c>
    </row>
    <row r="205" spans="1:4" x14ac:dyDescent="0.2">
      <c r="A205" s="27" t="s">
        <v>231</v>
      </c>
      <c r="B205" s="28">
        <v>46.332594657797699</v>
      </c>
      <c r="D205" s="28">
        <v>48.473351982200803</v>
      </c>
    </row>
    <row r="206" spans="1:4" x14ac:dyDescent="0.2">
      <c r="A206" s="27" t="s">
        <v>232</v>
      </c>
      <c r="B206" s="28">
        <v>48.167523377940803</v>
      </c>
      <c r="D206" s="28">
        <v>49.676537309378503</v>
      </c>
    </row>
    <row r="207" spans="1:4" x14ac:dyDescent="0.2">
      <c r="A207" s="27" t="s">
        <v>233</v>
      </c>
      <c r="B207" s="28">
        <v>50.132424854727802</v>
      </c>
      <c r="D207" s="28">
        <v>51.858894688193502</v>
      </c>
    </row>
    <row r="208" spans="1:4" x14ac:dyDescent="0.2">
      <c r="A208" s="27" t="s">
        <v>234</v>
      </c>
      <c r="B208" s="28">
        <v>48.587259423226598</v>
      </c>
      <c r="D208" s="28">
        <v>50.803773475865803</v>
      </c>
    </row>
    <row r="209" spans="1:4" x14ac:dyDescent="0.2">
      <c r="A209" s="27" t="s">
        <v>235</v>
      </c>
      <c r="B209" s="28">
        <v>47.766395029829603</v>
      </c>
      <c r="D209" s="28">
        <v>50.4742247874686</v>
      </c>
    </row>
    <row r="210" spans="1:4" x14ac:dyDescent="0.2">
      <c r="A210" s="27" t="s">
        <v>236</v>
      </c>
      <c r="B210" s="28">
        <v>44.348208857273697</v>
      </c>
      <c r="D210" s="28">
        <v>47.548752781611</v>
      </c>
    </row>
    <row r="211" spans="1:4" x14ac:dyDescent="0.2">
      <c r="A211" s="27" t="s">
        <v>237</v>
      </c>
      <c r="B211" s="28">
        <v>44.352865590655703</v>
      </c>
      <c r="D211" s="28">
        <v>47.5225607287435</v>
      </c>
    </row>
    <row r="212" spans="1:4" x14ac:dyDescent="0.2">
      <c r="A212" s="27" t="s">
        <v>238</v>
      </c>
      <c r="B212" s="28">
        <v>43.743885063232398</v>
      </c>
      <c r="D212" s="28">
        <v>46.936709795622598</v>
      </c>
    </row>
    <row r="213" spans="1:4" x14ac:dyDescent="0.2">
      <c r="A213" s="27" t="s">
        <v>239</v>
      </c>
      <c r="B213" s="28">
        <v>42.265811570751801</v>
      </c>
      <c r="D213" s="28">
        <v>45.2659425856532</v>
      </c>
    </row>
    <row r="214" spans="1:4" x14ac:dyDescent="0.2">
      <c r="A214" s="27" t="s">
        <v>240</v>
      </c>
      <c r="B214" s="28">
        <v>43.4124682723726</v>
      </c>
      <c r="D214" s="28">
        <v>46.604301187660198</v>
      </c>
    </row>
    <row r="215" spans="1:4" x14ac:dyDescent="0.2">
      <c r="A215" s="27" t="s">
        <v>241</v>
      </c>
      <c r="B215" s="28">
        <v>47.135154785214702</v>
      </c>
      <c r="D215" s="28">
        <v>49.483823945689998</v>
      </c>
    </row>
    <row r="216" spans="1:4" x14ac:dyDescent="0.2">
      <c r="A216" s="27" t="s">
        <v>242</v>
      </c>
      <c r="B216" s="28">
        <v>46.584816474490502</v>
      </c>
      <c r="D216" s="28">
        <v>48.640849446553197</v>
      </c>
    </row>
    <row r="217" spans="1:4" x14ac:dyDescent="0.2">
      <c r="A217" s="27" t="s">
        <v>243</v>
      </c>
      <c r="B217" s="28">
        <v>45.567382077444798</v>
      </c>
      <c r="D217" s="28">
        <v>47.350665968576401</v>
      </c>
    </row>
    <row r="218" spans="1:4" x14ac:dyDescent="0.2">
      <c r="A218" s="27" t="s">
        <v>244</v>
      </c>
      <c r="B218" s="28">
        <v>48.156040171460603</v>
      </c>
      <c r="D218" s="28">
        <v>49.404118862396899</v>
      </c>
    </row>
    <row r="219" spans="1:4" x14ac:dyDescent="0.2">
      <c r="A219" s="27" t="s">
        <v>245</v>
      </c>
      <c r="B219" s="28">
        <v>49.365687302633397</v>
      </c>
      <c r="D219" s="28">
        <v>50.393833495050998</v>
      </c>
    </row>
    <row r="220" spans="1:4" x14ac:dyDescent="0.2">
      <c r="A220" s="27" t="s">
        <v>246</v>
      </c>
      <c r="B220" s="28">
        <v>46.182334886765297</v>
      </c>
      <c r="D220" s="28">
        <v>47.751826133291701</v>
      </c>
    </row>
    <row r="221" spans="1:4" x14ac:dyDescent="0.2">
      <c r="A221" s="27" t="s">
        <v>247</v>
      </c>
      <c r="B221" s="28">
        <v>48.6761043199554</v>
      </c>
      <c r="D221" s="28">
        <v>50.143239341613203</v>
      </c>
    </row>
    <row r="222" spans="1:4" x14ac:dyDescent="0.2">
      <c r="A222" s="27" t="s">
        <v>248</v>
      </c>
      <c r="B222" s="28">
        <v>48.941991337675397</v>
      </c>
      <c r="D222" s="28">
        <v>50.364306310686601</v>
      </c>
    </row>
    <row r="223" spans="1:4" x14ac:dyDescent="0.2">
      <c r="A223" s="27" t="s">
        <v>249</v>
      </c>
      <c r="B223" s="28">
        <v>52.8392352700956</v>
      </c>
      <c r="D223" s="28">
        <v>53.689620646564798</v>
      </c>
    </row>
    <row r="224" spans="1:4" x14ac:dyDescent="0.2">
      <c r="A224" s="27" t="s">
        <v>250</v>
      </c>
      <c r="B224" s="28">
        <v>53.397455415392898</v>
      </c>
      <c r="D224" s="28">
        <v>53.680447260422902</v>
      </c>
    </row>
    <row r="225" spans="1:4" x14ac:dyDescent="0.2">
      <c r="A225" s="27" t="s">
        <v>251</v>
      </c>
      <c r="B225" s="28">
        <v>52.046779353740497</v>
      </c>
      <c r="D225" s="28">
        <v>52.099911334725803</v>
      </c>
    </row>
    <row r="226" spans="1:4" x14ac:dyDescent="0.2">
      <c r="A226" s="27" t="s">
        <v>252</v>
      </c>
      <c r="B226" s="28">
        <v>51.774505914647598</v>
      </c>
      <c r="D226" s="28">
        <v>52.099722014161898</v>
      </c>
    </row>
    <row r="227" spans="1:4" x14ac:dyDescent="0.2">
      <c r="A227" s="27" t="s">
        <v>253</v>
      </c>
      <c r="B227" s="28">
        <v>51.518292904076603</v>
      </c>
      <c r="D227" s="28">
        <v>52.664568683795999</v>
      </c>
    </row>
    <row r="228" spans="1:4" x14ac:dyDescent="0.2">
      <c r="A228" s="27" t="s">
        <v>254</v>
      </c>
      <c r="B228" s="28">
        <v>50.930333869488102</v>
      </c>
      <c r="D228" s="28">
        <v>52.2164536296835</v>
      </c>
    </row>
    <row r="229" spans="1:4" x14ac:dyDescent="0.2">
      <c r="A229" s="27" t="s">
        <v>255</v>
      </c>
      <c r="B229" s="28">
        <v>49.471340009356901</v>
      </c>
      <c r="D229" s="28">
        <v>50.359931024375101</v>
      </c>
    </row>
    <row r="230" spans="1:4" x14ac:dyDescent="0.2">
      <c r="A230" s="27" t="s">
        <v>256</v>
      </c>
      <c r="B230" s="28">
        <v>51.349074332878502</v>
      </c>
      <c r="D230" s="28">
        <v>52.59566797475</v>
      </c>
    </row>
    <row r="231" spans="1:4" x14ac:dyDescent="0.2">
      <c r="A231" s="27" t="s">
        <v>257</v>
      </c>
      <c r="B231" s="28">
        <v>52.0492783126533</v>
      </c>
      <c r="D231" s="28">
        <v>53.478786722273803</v>
      </c>
    </row>
    <row r="232" spans="1:4" x14ac:dyDescent="0.2">
      <c r="A232" s="27" t="s">
        <v>258</v>
      </c>
      <c r="B232" s="28">
        <v>49.176051917203097</v>
      </c>
      <c r="D232" s="28">
        <v>50.348819547211001</v>
      </c>
    </row>
    <row r="233" spans="1:4" x14ac:dyDescent="0.2">
      <c r="A233" s="27" t="s">
        <v>259</v>
      </c>
      <c r="B233" s="28">
        <v>49.193994763466499</v>
      </c>
      <c r="D233" s="28">
        <v>49.644001216566302</v>
      </c>
    </row>
    <row r="234" spans="1:4" x14ac:dyDescent="0.2">
      <c r="A234" s="27" t="s">
        <v>260</v>
      </c>
      <c r="B234" s="28">
        <v>47.985484014469101</v>
      </c>
      <c r="D234" s="28">
        <v>48.489827278900002</v>
      </c>
    </row>
    <row r="235" spans="1:4" x14ac:dyDescent="0.2">
      <c r="A235" s="27" t="s">
        <v>261</v>
      </c>
      <c r="B235" s="28">
        <v>48.6955171953514</v>
      </c>
      <c r="D235" s="28">
        <v>49.036403222453899</v>
      </c>
    </row>
    <row r="236" spans="1:4" x14ac:dyDescent="0.2">
      <c r="A236" s="27" t="s">
        <v>262</v>
      </c>
      <c r="B236" s="28">
        <v>52.287929720997298</v>
      </c>
      <c r="D236" s="28">
        <v>52.858861325913097</v>
      </c>
    </row>
    <row r="237" spans="1:4" x14ac:dyDescent="0.2">
      <c r="A237" s="27" t="s">
        <v>263</v>
      </c>
      <c r="B237" s="28">
        <v>53.503180004449703</v>
      </c>
      <c r="D237" s="28">
        <v>53.794383416128802</v>
      </c>
    </row>
    <row r="238" spans="1:4" x14ac:dyDescent="0.2">
      <c r="A238" s="27" t="s">
        <v>264</v>
      </c>
      <c r="B238" s="28">
        <v>55.2541161123862</v>
      </c>
      <c r="D238" s="28">
        <v>55.963442472123099</v>
      </c>
    </row>
    <row r="239" spans="1:4" x14ac:dyDescent="0.2">
      <c r="A239" s="27" t="s">
        <v>265</v>
      </c>
      <c r="B239" s="28">
        <v>52.856129380918397</v>
      </c>
      <c r="D239" s="28">
        <v>53.6096937608012</v>
      </c>
    </row>
    <row r="240" spans="1:4" x14ac:dyDescent="0.2">
      <c r="A240" s="27" t="s">
        <v>266</v>
      </c>
      <c r="B240" s="28">
        <v>50.770444874033799</v>
      </c>
      <c r="D240" s="28">
        <v>52.0316616732893</v>
      </c>
    </row>
    <row r="241" spans="1:4" x14ac:dyDescent="0.2">
      <c r="A241" s="27" t="s">
        <v>267</v>
      </c>
      <c r="B241" s="28">
        <v>51.675504443802403</v>
      </c>
      <c r="D241" s="28">
        <v>52.569832833133503</v>
      </c>
    </row>
    <row r="242" spans="1:4" ht="12.75" customHeight="1" x14ac:dyDescent="0.2">
      <c r="A242" s="27" t="s">
        <v>268</v>
      </c>
      <c r="B242" s="28">
        <v>54.630550108457498</v>
      </c>
      <c r="D242" s="28">
        <v>55.776232758700303</v>
      </c>
    </row>
  </sheetData>
  <pageMargins left="0.78740157499999996" right="0.78740157499999996" top="0.984251969" bottom="0.984251969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0"/>
  <sheetViews>
    <sheetView topLeftCell="A19" workbookViewId="0">
      <selection activeCell="G24" sqref="G24"/>
    </sheetView>
  </sheetViews>
  <sheetFormatPr defaultRowHeight="15" x14ac:dyDescent="0.2"/>
  <cols>
    <col min="1" max="16384" width="9.140625" style="40"/>
  </cols>
  <sheetData>
    <row r="2" spans="2:6" x14ac:dyDescent="0.2">
      <c r="B2" s="37" t="s">
        <v>269</v>
      </c>
      <c r="C2" s="38">
        <v>41836</v>
      </c>
      <c r="D2" s="37"/>
      <c r="E2" s="39">
        <v>11</v>
      </c>
      <c r="F2" s="39"/>
    </row>
    <row r="3" spans="2:6" x14ac:dyDescent="0.2">
      <c r="B3" s="41" t="s">
        <v>270</v>
      </c>
      <c r="C3" s="42">
        <v>41787</v>
      </c>
      <c r="D3" s="41"/>
      <c r="E3" s="43">
        <v>11</v>
      </c>
      <c r="F3" s="43"/>
    </row>
    <row r="4" spans="2:6" x14ac:dyDescent="0.2">
      <c r="B4" s="37" t="s">
        <v>271</v>
      </c>
      <c r="C4" s="38">
        <v>41731</v>
      </c>
      <c r="D4" s="37"/>
      <c r="E4" s="39">
        <v>11</v>
      </c>
      <c r="F4" s="39"/>
    </row>
    <row r="5" spans="2:6" x14ac:dyDescent="0.2">
      <c r="B5" s="41" t="s">
        <v>272</v>
      </c>
      <c r="C5" s="42">
        <v>41696</v>
      </c>
      <c r="D5" s="41"/>
      <c r="E5" s="43">
        <v>10.75</v>
      </c>
      <c r="F5" s="43"/>
    </row>
    <row r="6" spans="2:6" x14ac:dyDescent="0.2">
      <c r="B6" s="37" t="s">
        <v>273</v>
      </c>
      <c r="C6" s="38">
        <v>41654</v>
      </c>
      <c r="D6" s="37"/>
      <c r="E6" s="39">
        <v>10.5</v>
      </c>
      <c r="F6" s="39"/>
    </row>
    <row r="7" spans="2:6" x14ac:dyDescent="0.2">
      <c r="B7" s="41" t="s">
        <v>274</v>
      </c>
      <c r="C7" s="42">
        <v>41605</v>
      </c>
      <c r="D7" s="41"/>
      <c r="E7" s="43">
        <v>10</v>
      </c>
      <c r="F7" s="43"/>
    </row>
    <row r="8" spans="2:6" x14ac:dyDescent="0.2">
      <c r="B8" s="37" t="s">
        <v>275</v>
      </c>
      <c r="C8" s="38">
        <v>41556</v>
      </c>
      <c r="D8" s="37"/>
      <c r="E8" s="39">
        <v>9.5</v>
      </c>
      <c r="F8" s="39"/>
    </row>
    <row r="9" spans="2:6" x14ac:dyDescent="0.2">
      <c r="B9" s="41" t="s">
        <v>276</v>
      </c>
      <c r="C9" s="42">
        <v>41514</v>
      </c>
      <c r="D9" s="41"/>
      <c r="E9" s="43">
        <v>9</v>
      </c>
      <c r="F9" s="43"/>
    </row>
    <row r="10" spans="2:6" x14ac:dyDescent="0.2">
      <c r="B10" s="37" t="s">
        <v>277</v>
      </c>
      <c r="C10" s="38">
        <v>41465</v>
      </c>
      <c r="D10" s="37"/>
      <c r="E10" s="39">
        <v>8.5</v>
      </c>
      <c r="F10" s="39"/>
    </row>
    <row r="11" spans="2:6" x14ac:dyDescent="0.2">
      <c r="B11" s="41" t="s">
        <v>278</v>
      </c>
      <c r="C11" s="42">
        <v>41423</v>
      </c>
      <c r="D11" s="41"/>
      <c r="E11" s="43">
        <v>8</v>
      </c>
      <c r="F11" s="43"/>
    </row>
    <row r="12" spans="2:6" x14ac:dyDescent="0.2">
      <c r="B12" s="37" t="s">
        <v>279</v>
      </c>
      <c r="C12" s="38">
        <v>41381</v>
      </c>
      <c r="D12" s="37"/>
      <c r="E12" s="39">
        <v>7.5</v>
      </c>
      <c r="F12" s="39"/>
    </row>
    <row r="13" spans="2:6" x14ac:dyDescent="0.2">
      <c r="B13" s="41" t="s">
        <v>280</v>
      </c>
      <c r="C13" s="42">
        <v>41339</v>
      </c>
      <c r="D13" s="41"/>
      <c r="E13" s="43">
        <v>7.25</v>
      </c>
      <c r="F13" s="43"/>
    </row>
    <row r="14" spans="2:6" x14ac:dyDescent="0.2">
      <c r="B14" s="37" t="s">
        <v>281</v>
      </c>
      <c r="C14" s="38">
        <v>41290</v>
      </c>
      <c r="D14" s="37"/>
      <c r="E14" s="39">
        <v>7.25</v>
      </c>
      <c r="F14" s="39"/>
    </row>
    <row r="15" spans="2:6" x14ac:dyDescent="0.2">
      <c r="B15" s="41" t="s">
        <v>282</v>
      </c>
      <c r="C15" s="42">
        <v>41241</v>
      </c>
      <c r="D15" s="41"/>
      <c r="E15" s="43">
        <v>7.25</v>
      </c>
      <c r="F15" s="43"/>
    </row>
    <row r="16" spans="2:6" x14ac:dyDescent="0.2">
      <c r="B16" s="37" t="s">
        <v>283</v>
      </c>
      <c r="C16" s="38">
        <v>41192</v>
      </c>
      <c r="D16" s="37"/>
      <c r="E16" s="39">
        <v>7.25</v>
      </c>
      <c r="F16" s="39"/>
    </row>
    <row r="17" spans="2:6" x14ac:dyDescent="0.2">
      <c r="B17" s="41" t="s">
        <v>284</v>
      </c>
      <c r="C17" s="42">
        <v>41150</v>
      </c>
      <c r="D17" s="41"/>
      <c r="E17" s="43">
        <v>7.5</v>
      </c>
      <c r="F17" s="43"/>
    </row>
    <row r="18" spans="2:6" x14ac:dyDescent="0.2">
      <c r="B18" s="37" t="s">
        <v>285</v>
      </c>
      <c r="C18" s="38">
        <v>41101</v>
      </c>
      <c r="D18" s="37"/>
      <c r="E18" s="39">
        <v>8</v>
      </c>
      <c r="F18" s="39"/>
    </row>
    <row r="19" spans="2:6" x14ac:dyDescent="0.2">
      <c r="B19" s="41" t="s">
        <v>286</v>
      </c>
      <c r="C19" s="42">
        <v>41059</v>
      </c>
      <c r="D19" s="41"/>
      <c r="E19" s="43">
        <v>8.5</v>
      </c>
      <c r="F19" s="43"/>
    </row>
    <row r="20" spans="2:6" x14ac:dyDescent="0.2">
      <c r="B20" s="37" t="s">
        <v>287</v>
      </c>
      <c r="C20" s="38">
        <v>41017</v>
      </c>
      <c r="D20" s="37"/>
      <c r="E20" s="39">
        <v>9</v>
      </c>
      <c r="F20" s="39"/>
    </row>
    <row r="21" spans="2:6" x14ac:dyDescent="0.2">
      <c r="B21" s="41" t="s">
        <v>288</v>
      </c>
      <c r="C21" s="42">
        <v>40975</v>
      </c>
      <c r="D21" s="41"/>
      <c r="E21" s="43">
        <v>9.75</v>
      </c>
      <c r="F21" s="43"/>
    </row>
    <row r="22" spans="2:6" x14ac:dyDescent="0.2">
      <c r="B22" s="37" t="s">
        <v>289</v>
      </c>
      <c r="C22" s="38">
        <v>40926</v>
      </c>
      <c r="D22" s="37"/>
      <c r="E22" s="39">
        <v>10.5</v>
      </c>
      <c r="F22" s="39"/>
    </row>
    <row r="23" spans="2:6" x14ac:dyDescent="0.2">
      <c r="B23" s="41" t="s">
        <v>290</v>
      </c>
      <c r="C23" s="42">
        <v>40877</v>
      </c>
      <c r="D23" s="41"/>
      <c r="E23" s="43">
        <v>11</v>
      </c>
      <c r="F23" s="43"/>
    </row>
    <row r="24" spans="2:6" x14ac:dyDescent="0.2">
      <c r="B24" s="37" t="s">
        <v>291</v>
      </c>
      <c r="C24" s="38">
        <v>40835</v>
      </c>
      <c r="D24" s="37"/>
      <c r="E24" s="39">
        <v>11.5</v>
      </c>
      <c r="F24" s="39"/>
    </row>
    <row r="25" spans="2:6" x14ac:dyDescent="0.2">
      <c r="B25" s="41" t="s">
        <v>292</v>
      </c>
      <c r="C25" s="42">
        <v>40786</v>
      </c>
      <c r="D25" s="41"/>
      <c r="E25" s="43">
        <v>12</v>
      </c>
      <c r="F25" s="43"/>
    </row>
    <row r="26" spans="2:6" x14ac:dyDescent="0.2">
      <c r="B26" s="37" t="s">
        <v>293</v>
      </c>
      <c r="C26" s="38">
        <v>40744</v>
      </c>
      <c r="D26" s="37"/>
      <c r="E26" s="39">
        <v>12.5</v>
      </c>
      <c r="F26" s="39"/>
    </row>
    <row r="27" spans="2:6" x14ac:dyDescent="0.2">
      <c r="B27" s="41" t="s">
        <v>294</v>
      </c>
      <c r="C27" s="42">
        <v>40702</v>
      </c>
      <c r="D27" s="41"/>
      <c r="E27" s="43">
        <v>12.25</v>
      </c>
      <c r="F27" s="43"/>
    </row>
    <row r="28" spans="2:6" x14ac:dyDescent="0.2">
      <c r="B28" s="37" t="s">
        <v>295</v>
      </c>
      <c r="C28" s="38">
        <v>40653</v>
      </c>
      <c r="D28" s="37"/>
      <c r="E28" s="39">
        <v>12</v>
      </c>
      <c r="F28" s="39"/>
    </row>
    <row r="29" spans="2:6" x14ac:dyDescent="0.2">
      <c r="B29" s="41" t="s">
        <v>296</v>
      </c>
      <c r="C29" s="42">
        <v>40604</v>
      </c>
      <c r="D29" s="41"/>
      <c r="E29" s="43">
        <v>11.75</v>
      </c>
      <c r="F29" s="43"/>
    </row>
    <row r="30" spans="2:6" x14ac:dyDescent="0.2">
      <c r="B30" s="37" t="s">
        <v>297</v>
      </c>
      <c r="C30" s="38">
        <v>40562</v>
      </c>
      <c r="D30" s="37"/>
      <c r="E30" s="39">
        <v>11.25</v>
      </c>
      <c r="F30" s="39"/>
    </row>
    <row r="31" spans="2:6" x14ac:dyDescent="0.2">
      <c r="B31" s="41" t="s">
        <v>298</v>
      </c>
      <c r="C31" s="42">
        <v>40520</v>
      </c>
      <c r="D31" s="41"/>
      <c r="E31" s="43">
        <v>10.75</v>
      </c>
      <c r="F31" s="43"/>
    </row>
    <row r="32" spans="2:6" x14ac:dyDescent="0.2">
      <c r="B32" s="41"/>
      <c r="C32" s="42"/>
      <c r="D32" s="41"/>
      <c r="E32" s="43"/>
      <c r="F32" s="43"/>
    </row>
    <row r="33" spans="2:9" x14ac:dyDescent="0.2">
      <c r="B33" s="41"/>
      <c r="C33" s="42"/>
      <c r="D33" s="41"/>
      <c r="E33" s="43"/>
      <c r="F33" s="43"/>
    </row>
    <row r="34" spans="2:9" x14ac:dyDescent="0.2">
      <c r="B34" s="40" t="s">
        <v>299</v>
      </c>
    </row>
    <row r="36" spans="2:9" ht="21" x14ac:dyDescent="0.2">
      <c r="B36" s="44" t="s">
        <v>300</v>
      </c>
      <c r="C36" s="44"/>
      <c r="D36" s="44"/>
      <c r="E36" s="44" t="s">
        <v>301</v>
      </c>
      <c r="F36" s="45" t="s">
        <v>302</v>
      </c>
      <c r="G36" s="45" t="s">
        <v>303</v>
      </c>
      <c r="H36" s="46" t="s">
        <v>304</v>
      </c>
      <c r="I36" s="46"/>
    </row>
    <row r="37" spans="2:9" x14ac:dyDescent="0.2">
      <c r="B37" s="44"/>
      <c r="C37" s="44"/>
      <c r="D37" s="44"/>
      <c r="E37" s="44"/>
      <c r="F37" s="45" t="s">
        <v>305</v>
      </c>
      <c r="G37" s="45" t="s">
        <v>306</v>
      </c>
      <c r="H37" s="46"/>
      <c r="I37" s="46"/>
    </row>
    <row r="38" spans="2:9" ht="30" x14ac:dyDescent="0.2">
      <c r="B38" s="45" t="s">
        <v>307</v>
      </c>
      <c r="C38" s="45" t="s">
        <v>308</v>
      </c>
      <c r="D38" s="45" t="s">
        <v>309</v>
      </c>
      <c r="E38" s="44"/>
      <c r="F38" s="47" t="s">
        <v>310</v>
      </c>
      <c r="G38" s="47" t="s">
        <v>311</v>
      </c>
      <c r="H38" s="48" t="s">
        <v>312</v>
      </c>
      <c r="I38" s="48" t="s">
        <v>313</v>
      </c>
    </row>
    <row r="39" spans="2:9" ht="21" x14ac:dyDescent="0.2">
      <c r="B39" s="37" t="s">
        <v>314</v>
      </c>
      <c r="C39" s="38">
        <v>41836</v>
      </c>
      <c r="D39" s="37"/>
      <c r="E39" s="39" t="s">
        <v>315</v>
      </c>
      <c r="F39" s="39">
        <v>11</v>
      </c>
      <c r="G39" s="39"/>
      <c r="H39" s="49"/>
      <c r="I39" s="49"/>
    </row>
    <row r="40" spans="2:9" ht="42" x14ac:dyDescent="0.2">
      <c r="B40" s="41" t="s">
        <v>270</v>
      </c>
      <c r="C40" s="42">
        <v>41787</v>
      </c>
      <c r="D40" s="41"/>
      <c r="E40" s="43" t="s">
        <v>316</v>
      </c>
      <c r="F40" s="43">
        <v>11</v>
      </c>
      <c r="G40" s="43"/>
      <c r="H40" s="49">
        <v>1.41</v>
      </c>
      <c r="I40" s="49">
        <v>10.9</v>
      </c>
    </row>
    <row r="41" spans="2:9" ht="42" x14ac:dyDescent="0.2">
      <c r="B41" s="37" t="s">
        <v>271</v>
      </c>
      <c r="C41" s="38">
        <v>41731</v>
      </c>
      <c r="D41" s="37"/>
      <c r="E41" s="39" t="s">
        <v>317</v>
      </c>
      <c r="F41" s="39">
        <v>11</v>
      </c>
      <c r="G41" s="39"/>
      <c r="H41" s="49">
        <v>1.53</v>
      </c>
      <c r="I41" s="49">
        <v>10.9</v>
      </c>
    </row>
    <row r="42" spans="2:9" ht="42" x14ac:dyDescent="0.2">
      <c r="B42" s="41" t="s">
        <v>272</v>
      </c>
      <c r="C42" s="42">
        <v>41696</v>
      </c>
      <c r="D42" s="41"/>
      <c r="E42" s="43" t="s">
        <v>318</v>
      </c>
      <c r="F42" s="43">
        <v>10.75</v>
      </c>
      <c r="G42" s="43"/>
      <c r="H42" s="49">
        <v>0.93</v>
      </c>
      <c r="I42" s="49">
        <v>10.65</v>
      </c>
    </row>
    <row r="43" spans="2:9" ht="42" x14ac:dyDescent="0.2">
      <c r="B43" s="37" t="s">
        <v>273</v>
      </c>
      <c r="C43" s="38">
        <v>41654</v>
      </c>
      <c r="D43" s="37"/>
      <c r="E43" s="39" t="s">
        <v>319</v>
      </c>
      <c r="F43" s="39">
        <v>10.5</v>
      </c>
      <c r="G43" s="39"/>
      <c r="H43" s="49">
        <v>1.18</v>
      </c>
      <c r="I43" s="49">
        <v>10.4</v>
      </c>
    </row>
    <row r="44" spans="2:9" ht="42" x14ac:dyDescent="0.2">
      <c r="B44" s="41" t="s">
        <v>274</v>
      </c>
      <c r="C44" s="42">
        <v>41605</v>
      </c>
      <c r="D44" s="41"/>
      <c r="E44" s="43" t="s">
        <v>320</v>
      </c>
      <c r="F44" s="43">
        <v>10</v>
      </c>
      <c r="G44" s="43"/>
      <c r="H44" s="49">
        <v>1.24</v>
      </c>
      <c r="I44" s="49">
        <v>9.9</v>
      </c>
    </row>
    <row r="45" spans="2:9" ht="42" x14ac:dyDescent="0.2">
      <c r="B45" s="37" t="s">
        <v>275</v>
      </c>
      <c r="C45" s="38">
        <v>41556</v>
      </c>
      <c r="D45" s="37"/>
      <c r="E45" s="39" t="s">
        <v>321</v>
      </c>
      <c r="F45" s="39">
        <v>9.5</v>
      </c>
      <c r="G45" s="39"/>
      <c r="H45" s="49">
        <v>1.22</v>
      </c>
      <c r="I45" s="49">
        <v>9.4</v>
      </c>
    </row>
    <row r="46" spans="2:9" ht="42" x14ac:dyDescent="0.2">
      <c r="B46" s="41" t="s">
        <v>276</v>
      </c>
      <c r="C46" s="42">
        <v>41514</v>
      </c>
      <c r="D46" s="41"/>
      <c r="E46" s="43" t="s">
        <v>322</v>
      </c>
      <c r="F46" s="43">
        <v>9</v>
      </c>
      <c r="G46" s="43"/>
      <c r="H46" s="49">
        <v>1.02</v>
      </c>
      <c r="I46" s="49">
        <v>8.9</v>
      </c>
    </row>
    <row r="47" spans="2:9" ht="42" x14ac:dyDescent="0.2">
      <c r="B47" s="37" t="s">
        <v>277</v>
      </c>
      <c r="C47" s="38">
        <v>41465</v>
      </c>
      <c r="D47" s="37"/>
      <c r="E47" s="39" t="s">
        <v>323</v>
      </c>
      <c r="F47" s="39">
        <v>8.5</v>
      </c>
      <c r="G47" s="39"/>
      <c r="H47" s="49">
        <v>1.1299999999999999</v>
      </c>
      <c r="I47" s="49">
        <v>8.4</v>
      </c>
    </row>
    <row r="48" spans="2:9" ht="42" x14ac:dyDescent="0.2">
      <c r="B48" s="41" t="s">
        <v>278</v>
      </c>
      <c r="C48" s="42">
        <v>41423</v>
      </c>
      <c r="D48" s="41"/>
      <c r="E48" s="43" t="s">
        <v>324</v>
      </c>
      <c r="F48" s="43">
        <v>8</v>
      </c>
      <c r="G48" s="43"/>
      <c r="H48" s="49">
        <v>0.88</v>
      </c>
      <c r="I48" s="49">
        <v>7.9</v>
      </c>
    </row>
    <row r="49" spans="2:9" ht="42" x14ac:dyDescent="0.2">
      <c r="B49" s="37" t="s">
        <v>279</v>
      </c>
      <c r="C49" s="38">
        <v>41381</v>
      </c>
      <c r="D49" s="37"/>
      <c r="E49" s="39" t="s">
        <v>325</v>
      </c>
      <c r="F49" s="39">
        <v>7.5</v>
      </c>
      <c r="G49" s="39"/>
      <c r="H49" s="49">
        <v>0.82</v>
      </c>
      <c r="I49" s="49">
        <v>7.4</v>
      </c>
    </row>
    <row r="50" spans="2:9" ht="42" x14ac:dyDescent="0.2">
      <c r="B50" s="41" t="s">
        <v>280</v>
      </c>
      <c r="C50" s="42">
        <v>41339</v>
      </c>
      <c r="D50" s="41"/>
      <c r="E50" s="43" t="s">
        <v>326</v>
      </c>
      <c r="F50" s="43">
        <v>7.25</v>
      </c>
      <c r="G50" s="43"/>
      <c r="H50" s="49">
        <v>0.8</v>
      </c>
      <c r="I50" s="49">
        <v>7.16</v>
      </c>
    </row>
    <row r="51" spans="2:9" ht="42" x14ac:dyDescent="0.2">
      <c r="B51" s="37" t="s">
        <v>281</v>
      </c>
      <c r="C51" s="38">
        <v>41290</v>
      </c>
      <c r="D51" s="37"/>
      <c r="E51" s="39" t="s">
        <v>327</v>
      </c>
      <c r="F51" s="39">
        <v>7.25</v>
      </c>
      <c r="G51" s="39"/>
      <c r="H51" s="49">
        <v>0.9</v>
      </c>
      <c r="I51" s="49">
        <v>7.12</v>
      </c>
    </row>
    <row r="52" spans="2:9" ht="42" x14ac:dyDescent="0.2">
      <c r="B52" s="41" t="s">
        <v>282</v>
      </c>
      <c r="C52" s="42">
        <v>41241</v>
      </c>
      <c r="D52" s="41"/>
      <c r="E52" s="43" t="s">
        <v>328</v>
      </c>
      <c r="F52" s="43">
        <v>7.25</v>
      </c>
      <c r="G52" s="43"/>
      <c r="H52" s="49">
        <v>0.91</v>
      </c>
      <c r="I52" s="49">
        <v>7.14</v>
      </c>
    </row>
    <row r="53" spans="2:9" ht="42" x14ac:dyDescent="0.2">
      <c r="B53" s="37" t="s">
        <v>283</v>
      </c>
      <c r="C53" s="38">
        <v>41192</v>
      </c>
      <c r="D53" s="37"/>
      <c r="E53" s="39" t="s">
        <v>329</v>
      </c>
      <c r="F53" s="39">
        <v>7.25</v>
      </c>
      <c r="G53" s="39"/>
      <c r="H53" s="49">
        <v>0.88</v>
      </c>
      <c r="I53" s="49">
        <v>7.14</v>
      </c>
    </row>
    <row r="54" spans="2:9" ht="42" x14ac:dyDescent="0.2">
      <c r="B54" s="41" t="s">
        <v>284</v>
      </c>
      <c r="C54" s="42">
        <v>41150</v>
      </c>
      <c r="D54" s="41"/>
      <c r="E54" s="43" t="s">
        <v>330</v>
      </c>
      <c r="F54" s="43">
        <v>7.5</v>
      </c>
      <c r="G54" s="43"/>
      <c r="H54" s="49">
        <v>0.82</v>
      </c>
      <c r="I54" s="49">
        <v>7.39</v>
      </c>
    </row>
    <row r="55" spans="2:9" ht="42" x14ac:dyDescent="0.2">
      <c r="B55" s="37" t="s">
        <v>285</v>
      </c>
      <c r="C55" s="38">
        <v>41101</v>
      </c>
      <c r="D55" s="37"/>
      <c r="E55" s="39" t="s">
        <v>331</v>
      </c>
      <c r="F55" s="39">
        <v>8</v>
      </c>
      <c r="G55" s="39"/>
      <c r="H55" s="49">
        <v>1.06</v>
      </c>
      <c r="I55" s="49">
        <v>7.89</v>
      </c>
    </row>
    <row r="56" spans="2:9" ht="42" x14ac:dyDescent="0.2">
      <c r="B56" s="41" t="s">
        <v>286</v>
      </c>
      <c r="C56" s="42">
        <v>41059</v>
      </c>
      <c r="D56" s="41"/>
      <c r="E56" s="43" t="s">
        <v>332</v>
      </c>
      <c r="F56" s="43">
        <v>8.5</v>
      </c>
      <c r="G56" s="43"/>
      <c r="H56" s="49">
        <v>0.93</v>
      </c>
      <c r="I56" s="49">
        <v>8.39</v>
      </c>
    </row>
    <row r="57" spans="2:9" ht="42" x14ac:dyDescent="0.2">
      <c r="B57" s="37" t="s">
        <v>287</v>
      </c>
      <c r="C57" s="38">
        <v>41017</v>
      </c>
      <c r="D57" s="37"/>
      <c r="E57" s="39" t="s">
        <v>333</v>
      </c>
      <c r="F57" s="39">
        <v>9</v>
      </c>
      <c r="G57" s="39"/>
      <c r="H57" s="49">
        <v>0.99</v>
      </c>
      <c r="I57" s="49">
        <v>8.9</v>
      </c>
    </row>
    <row r="58" spans="2:9" ht="42" x14ac:dyDescent="0.2">
      <c r="B58" s="41" t="s">
        <v>288</v>
      </c>
      <c r="C58" s="42">
        <v>40975</v>
      </c>
      <c r="D58" s="41"/>
      <c r="E58" s="43" t="s">
        <v>334</v>
      </c>
      <c r="F58" s="43">
        <v>9.75</v>
      </c>
      <c r="G58" s="43"/>
      <c r="H58" s="49">
        <v>1.07</v>
      </c>
      <c r="I58" s="49">
        <v>9.65</v>
      </c>
    </row>
    <row r="59" spans="2:9" ht="42" x14ac:dyDescent="0.2">
      <c r="B59" s="37" t="s">
        <v>289</v>
      </c>
      <c r="C59" s="38">
        <v>40926</v>
      </c>
      <c r="D59" s="37"/>
      <c r="E59" s="39" t="s">
        <v>335</v>
      </c>
      <c r="F59" s="39">
        <v>10.5</v>
      </c>
      <c r="G59" s="39"/>
      <c r="H59" s="49">
        <v>1.3</v>
      </c>
      <c r="I59" s="49">
        <v>10.4</v>
      </c>
    </row>
    <row r="60" spans="2:9" ht="42" x14ac:dyDescent="0.2">
      <c r="B60" s="41" t="s">
        <v>290</v>
      </c>
      <c r="C60" s="42">
        <v>40877</v>
      </c>
      <c r="D60" s="41"/>
      <c r="E60" s="43" t="s">
        <v>336</v>
      </c>
      <c r="F60" s="43">
        <v>11</v>
      </c>
      <c r="G60" s="43"/>
      <c r="H60" s="49">
        <v>1.45</v>
      </c>
      <c r="I60" s="49">
        <v>10.9</v>
      </c>
    </row>
    <row r="61" spans="2:9" ht="42" x14ac:dyDescent="0.2">
      <c r="B61" s="37" t="s">
        <v>291</v>
      </c>
      <c r="C61" s="38">
        <v>40835</v>
      </c>
      <c r="D61" s="37"/>
      <c r="E61" s="39" t="s">
        <v>337</v>
      </c>
      <c r="F61" s="39">
        <v>11.5</v>
      </c>
      <c r="G61" s="39"/>
      <c r="H61" s="49">
        <v>1.21</v>
      </c>
      <c r="I61" s="49">
        <v>11.4</v>
      </c>
    </row>
    <row r="62" spans="2:9" ht="42" x14ac:dyDescent="0.2">
      <c r="B62" s="41" t="s">
        <v>292</v>
      </c>
      <c r="C62" s="42">
        <v>40786</v>
      </c>
      <c r="D62" s="41"/>
      <c r="E62" s="43" t="s">
        <v>338</v>
      </c>
      <c r="F62" s="43">
        <v>12</v>
      </c>
      <c r="G62" s="43"/>
      <c r="H62" s="49">
        <v>1.48</v>
      </c>
      <c r="I62" s="49">
        <v>11.9</v>
      </c>
    </row>
    <row r="63" spans="2:9" ht="42" x14ac:dyDescent="0.2">
      <c r="B63" s="37" t="s">
        <v>293</v>
      </c>
      <c r="C63" s="38">
        <v>40744</v>
      </c>
      <c r="D63" s="37"/>
      <c r="E63" s="39" t="s">
        <v>339</v>
      </c>
      <c r="F63" s="39">
        <v>12.5</v>
      </c>
      <c r="G63" s="39"/>
      <c r="H63" s="49">
        <v>1.4</v>
      </c>
      <c r="I63" s="49">
        <v>12.42</v>
      </c>
    </row>
    <row r="64" spans="2:9" ht="42" x14ac:dyDescent="0.2">
      <c r="B64" s="41" t="s">
        <v>294</v>
      </c>
      <c r="C64" s="42">
        <v>40702</v>
      </c>
      <c r="D64" s="41"/>
      <c r="E64" s="43" t="s">
        <v>340</v>
      </c>
      <c r="F64" s="43">
        <v>12.25</v>
      </c>
      <c r="G64" s="43"/>
      <c r="H64" s="49">
        <v>1.33</v>
      </c>
      <c r="I64" s="49">
        <v>12.17</v>
      </c>
    </row>
    <row r="65" spans="2:9" ht="42" x14ac:dyDescent="0.2">
      <c r="B65" s="37" t="s">
        <v>295</v>
      </c>
      <c r="C65" s="38">
        <v>40653</v>
      </c>
      <c r="D65" s="37"/>
      <c r="E65" s="39" t="s">
        <v>341</v>
      </c>
      <c r="F65" s="39">
        <v>12</v>
      </c>
      <c r="G65" s="39"/>
      <c r="H65" s="49">
        <v>1.49</v>
      </c>
      <c r="I65" s="49">
        <v>11.92</v>
      </c>
    </row>
    <row r="66" spans="2:9" ht="42" x14ac:dyDescent="0.2">
      <c r="B66" s="41" t="s">
        <v>296</v>
      </c>
      <c r="C66" s="42">
        <v>40604</v>
      </c>
      <c r="D66" s="41"/>
      <c r="E66" s="43" t="s">
        <v>342</v>
      </c>
      <c r="F66" s="43">
        <v>11.75</v>
      </c>
      <c r="G66" s="43"/>
      <c r="H66" s="49">
        <v>1.46</v>
      </c>
      <c r="I66" s="49">
        <v>11.67</v>
      </c>
    </row>
    <row r="67" spans="2:9" ht="42" x14ac:dyDescent="0.2">
      <c r="B67" s="37" t="s">
        <v>297</v>
      </c>
      <c r="C67" s="38">
        <v>40562</v>
      </c>
      <c r="D67" s="37"/>
      <c r="E67" s="39" t="s">
        <v>343</v>
      </c>
      <c r="F67" s="39">
        <v>11.25</v>
      </c>
      <c r="G67" s="39"/>
      <c r="H67" s="49">
        <v>1.27</v>
      </c>
      <c r="I67" s="49">
        <v>11.17</v>
      </c>
    </row>
    <row r="68" spans="2:9" ht="42" x14ac:dyDescent="0.2">
      <c r="B68" s="41" t="s">
        <v>298</v>
      </c>
      <c r="C68" s="42">
        <v>40520</v>
      </c>
      <c r="D68" s="41"/>
      <c r="E68" s="43" t="s">
        <v>344</v>
      </c>
      <c r="F68" s="43">
        <v>10.75</v>
      </c>
      <c r="G68" s="43"/>
      <c r="H68" s="49">
        <v>1.21</v>
      </c>
      <c r="I68" s="49">
        <v>10.66</v>
      </c>
    </row>
    <row r="69" spans="2:9" ht="42" x14ac:dyDescent="0.2">
      <c r="B69" s="37" t="s">
        <v>345</v>
      </c>
      <c r="C69" s="38">
        <v>40471</v>
      </c>
      <c r="D69" s="37"/>
      <c r="E69" s="39" t="s">
        <v>346</v>
      </c>
      <c r="F69" s="39">
        <v>10.75</v>
      </c>
      <c r="G69" s="39"/>
      <c r="H69" s="49">
        <v>1.34</v>
      </c>
      <c r="I69" s="49">
        <v>10.66</v>
      </c>
    </row>
    <row r="70" spans="2:9" ht="42" x14ac:dyDescent="0.2">
      <c r="B70" s="41" t="s">
        <v>347</v>
      </c>
      <c r="C70" s="42">
        <v>40422</v>
      </c>
      <c r="D70" s="41"/>
      <c r="E70" s="43" t="s">
        <v>348</v>
      </c>
      <c r="F70" s="43">
        <v>10.75</v>
      </c>
      <c r="G70" s="43"/>
      <c r="H70" s="49">
        <v>1.34</v>
      </c>
      <c r="I70" s="49">
        <v>10.66</v>
      </c>
    </row>
    <row r="71" spans="2:9" ht="42" x14ac:dyDescent="0.2">
      <c r="B71" s="37" t="s">
        <v>349</v>
      </c>
      <c r="C71" s="38">
        <v>40380</v>
      </c>
      <c r="D71" s="37"/>
      <c r="E71" s="39" t="s">
        <v>350</v>
      </c>
      <c r="F71" s="39">
        <v>10.75</v>
      </c>
      <c r="G71" s="39"/>
      <c r="H71" s="49">
        <v>1.21</v>
      </c>
      <c r="I71" s="49">
        <v>10.66</v>
      </c>
    </row>
    <row r="72" spans="2:9" ht="42" x14ac:dyDescent="0.2">
      <c r="B72" s="41" t="s">
        <v>351</v>
      </c>
      <c r="C72" s="42">
        <v>40338</v>
      </c>
      <c r="D72" s="41"/>
      <c r="E72" s="43" t="s">
        <v>352</v>
      </c>
      <c r="F72" s="43">
        <v>10.25</v>
      </c>
      <c r="G72" s="43"/>
      <c r="H72" s="49">
        <v>1.1599999999999999</v>
      </c>
      <c r="I72" s="49">
        <v>10.16</v>
      </c>
    </row>
    <row r="73" spans="2:9" ht="42" x14ac:dyDescent="0.2">
      <c r="B73" s="37" t="s">
        <v>353</v>
      </c>
      <c r="C73" s="38">
        <v>40296</v>
      </c>
      <c r="D73" s="37"/>
      <c r="E73" s="39" t="s">
        <v>354</v>
      </c>
      <c r="F73" s="39">
        <v>9.5</v>
      </c>
      <c r="G73" s="39"/>
      <c r="H73" s="49">
        <v>1.04</v>
      </c>
      <c r="I73" s="49">
        <v>9.4</v>
      </c>
    </row>
    <row r="74" spans="2:9" ht="42" x14ac:dyDescent="0.2">
      <c r="B74" s="41" t="s">
        <v>355</v>
      </c>
      <c r="C74" s="42">
        <v>40254</v>
      </c>
      <c r="D74" s="41"/>
      <c r="E74" s="43" t="s">
        <v>356</v>
      </c>
      <c r="F74" s="43">
        <v>8.75</v>
      </c>
      <c r="G74" s="43"/>
      <c r="H74" s="49">
        <v>0.93</v>
      </c>
      <c r="I74" s="49">
        <v>8.65</v>
      </c>
    </row>
    <row r="75" spans="2:9" ht="42" x14ac:dyDescent="0.2">
      <c r="B75" s="37" t="s">
        <v>357</v>
      </c>
      <c r="C75" s="38">
        <v>40205</v>
      </c>
      <c r="D75" s="37"/>
      <c r="E75" s="39" t="s">
        <v>358</v>
      </c>
      <c r="F75" s="39">
        <v>8.75</v>
      </c>
      <c r="G75" s="39"/>
      <c r="H75" s="49">
        <v>1.0900000000000001</v>
      </c>
      <c r="I75" s="49">
        <v>8.65</v>
      </c>
    </row>
    <row r="76" spans="2:9" ht="42" x14ac:dyDescent="0.2">
      <c r="B76" s="41" t="s">
        <v>359</v>
      </c>
      <c r="C76" s="42">
        <v>40156</v>
      </c>
      <c r="D76" s="41"/>
      <c r="E76" s="43" t="s">
        <v>360</v>
      </c>
      <c r="F76" s="43">
        <v>8.75</v>
      </c>
      <c r="G76" s="43"/>
      <c r="H76" s="49">
        <v>1.0900000000000001</v>
      </c>
      <c r="I76" s="49">
        <v>8.65</v>
      </c>
    </row>
    <row r="77" spans="2:9" ht="42" x14ac:dyDescent="0.2">
      <c r="B77" s="37" t="s">
        <v>361</v>
      </c>
      <c r="C77" s="38">
        <v>40107</v>
      </c>
      <c r="D77" s="37"/>
      <c r="E77" s="39" t="s">
        <v>362</v>
      </c>
      <c r="F77" s="39">
        <v>8.75</v>
      </c>
      <c r="G77" s="39"/>
      <c r="H77" s="49">
        <v>1.0900000000000001</v>
      </c>
      <c r="I77" s="49">
        <v>8.65</v>
      </c>
    </row>
    <row r="78" spans="2:9" ht="42" x14ac:dyDescent="0.2">
      <c r="B78" s="41" t="s">
        <v>363</v>
      </c>
      <c r="C78" s="42">
        <v>40058</v>
      </c>
      <c r="D78" s="41"/>
      <c r="E78" s="43" t="s">
        <v>364</v>
      </c>
      <c r="F78" s="43">
        <v>8.75</v>
      </c>
      <c r="G78" s="43"/>
      <c r="H78" s="49">
        <v>1.0900000000000001</v>
      </c>
      <c r="I78" s="49">
        <v>8.65</v>
      </c>
    </row>
    <row r="79" spans="2:9" ht="42" x14ac:dyDescent="0.2">
      <c r="B79" s="37" t="s">
        <v>365</v>
      </c>
      <c r="C79" s="38">
        <v>40016</v>
      </c>
      <c r="D79" s="37"/>
      <c r="E79" s="39" t="s">
        <v>366</v>
      </c>
      <c r="F79" s="39">
        <v>8.75</v>
      </c>
      <c r="G79" s="39"/>
      <c r="H79" s="49">
        <v>0.99</v>
      </c>
      <c r="I79" s="49">
        <v>8.65</v>
      </c>
    </row>
    <row r="80" spans="2:9" ht="42" x14ac:dyDescent="0.2">
      <c r="B80" s="41" t="s">
        <v>367</v>
      </c>
      <c r="C80" s="42">
        <v>39974</v>
      </c>
      <c r="D80" s="41"/>
      <c r="E80" s="43" t="s">
        <v>368</v>
      </c>
      <c r="F80" s="43">
        <v>9.25</v>
      </c>
      <c r="G80" s="43"/>
      <c r="H80" s="49">
        <v>1.01</v>
      </c>
      <c r="I80" s="49">
        <v>9.16</v>
      </c>
    </row>
    <row r="81" spans="2:9" ht="42" x14ac:dyDescent="0.2">
      <c r="B81" s="37" t="s">
        <v>369</v>
      </c>
      <c r="C81" s="38">
        <v>39932</v>
      </c>
      <c r="D81" s="37"/>
      <c r="E81" s="39" t="s">
        <v>370</v>
      </c>
      <c r="F81" s="39">
        <v>10.25</v>
      </c>
      <c r="G81" s="39"/>
      <c r="H81" s="49">
        <v>1.1200000000000001</v>
      </c>
      <c r="I81" s="49">
        <v>10.16</v>
      </c>
    </row>
    <row r="82" spans="2:9" ht="42" x14ac:dyDescent="0.2">
      <c r="B82" s="41" t="s">
        <v>371</v>
      </c>
      <c r="C82" s="42">
        <v>39883</v>
      </c>
      <c r="D82" s="41"/>
      <c r="E82" s="43" t="s">
        <v>372</v>
      </c>
      <c r="F82" s="43">
        <v>11.25</v>
      </c>
      <c r="G82" s="43"/>
      <c r="H82" s="49">
        <v>1.4</v>
      </c>
      <c r="I82" s="49">
        <v>11.16</v>
      </c>
    </row>
    <row r="83" spans="2:9" ht="42" x14ac:dyDescent="0.2">
      <c r="B83" s="37" t="s">
        <v>373</v>
      </c>
      <c r="C83" s="38">
        <v>39834</v>
      </c>
      <c r="D83" s="37"/>
      <c r="E83" s="39" t="s">
        <v>374</v>
      </c>
      <c r="F83" s="39">
        <v>12.75</v>
      </c>
      <c r="G83" s="39"/>
      <c r="H83" s="49">
        <v>1.57</v>
      </c>
      <c r="I83" s="49">
        <v>12.66</v>
      </c>
    </row>
    <row r="84" spans="2:9" ht="42" x14ac:dyDescent="0.2">
      <c r="B84" s="41" t="s">
        <v>375</v>
      </c>
      <c r="C84" s="42">
        <v>39792</v>
      </c>
      <c r="D84" s="41"/>
      <c r="E84" s="43" t="s">
        <v>376</v>
      </c>
      <c r="F84" s="43">
        <v>13.75</v>
      </c>
      <c r="G84" s="43"/>
      <c r="H84" s="49">
        <v>1.43</v>
      </c>
      <c r="I84" s="49">
        <v>13.66</v>
      </c>
    </row>
    <row r="85" spans="2:9" ht="42" x14ac:dyDescent="0.2">
      <c r="B85" s="37" t="s">
        <v>377</v>
      </c>
      <c r="C85" s="38">
        <v>39750</v>
      </c>
      <c r="D85" s="37"/>
      <c r="E85" s="39" t="s">
        <v>378</v>
      </c>
      <c r="F85" s="39">
        <v>13.75</v>
      </c>
      <c r="G85" s="39"/>
      <c r="H85" s="49">
        <v>1.53</v>
      </c>
      <c r="I85" s="49">
        <v>13.65</v>
      </c>
    </row>
    <row r="86" spans="2:9" ht="42" x14ac:dyDescent="0.2">
      <c r="B86" s="41" t="s">
        <v>379</v>
      </c>
      <c r="C86" s="42">
        <v>39701</v>
      </c>
      <c r="D86" s="41"/>
      <c r="E86" s="43" t="s">
        <v>380</v>
      </c>
      <c r="F86" s="43">
        <v>13.75</v>
      </c>
      <c r="G86" s="43"/>
      <c r="H86" s="49">
        <v>1.79</v>
      </c>
      <c r="I86" s="49">
        <v>13.66</v>
      </c>
    </row>
    <row r="87" spans="2:9" ht="42" x14ac:dyDescent="0.2">
      <c r="B87" s="37" t="s">
        <v>381</v>
      </c>
      <c r="C87" s="38">
        <v>39652</v>
      </c>
      <c r="D87" s="37"/>
      <c r="E87" s="39" t="s">
        <v>382</v>
      </c>
      <c r="F87" s="39">
        <v>13</v>
      </c>
      <c r="G87" s="39"/>
      <c r="H87" s="49">
        <v>1.7</v>
      </c>
      <c r="I87" s="49">
        <v>12.92</v>
      </c>
    </row>
    <row r="88" spans="2:9" ht="42" x14ac:dyDescent="0.2">
      <c r="B88" s="41" t="s">
        <v>383</v>
      </c>
      <c r="C88" s="42">
        <v>39603</v>
      </c>
      <c r="D88" s="41"/>
      <c r="E88" s="43" t="s">
        <v>384</v>
      </c>
      <c r="F88" s="43">
        <v>12.25</v>
      </c>
      <c r="G88" s="43"/>
      <c r="H88" s="49">
        <v>1.61</v>
      </c>
      <c r="I88" s="49">
        <v>12.17</v>
      </c>
    </row>
    <row r="89" spans="2:9" ht="42" x14ac:dyDescent="0.2">
      <c r="B89" s="37" t="s">
        <v>385</v>
      </c>
      <c r="C89" s="38">
        <v>39554</v>
      </c>
      <c r="D89" s="37"/>
      <c r="E89" s="39" t="s">
        <v>386</v>
      </c>
      <c r="F89" s="39">
        <v>11.75</v>
      </c>
      <c r="G89" s="39"/>
      <c r="H89" s="49">
        <v>1.41</v>
      </c>
      <c r="I89" s="49">
        <v>11.63</v>
      </c>
    </row>
    <row r="90" spans="2:9" ht="42" x14ac:dyDescent="0.2">
      <c r="B90" s="41" t="s">
        <v>387</v>
      </c>
      <c r="C90" s="42">
        <v>39512</v>
      </c>
      <c r="D90" s="41"/>
      <c r="E90" s="43" t="s">
        <v>388</v>
      </c>
      <c r="F90" s="43">
        <v>11.25</v>
      </c>
      <c r="G90" s="43"/>
      <c r="H90" s="49">
        <v>1.23</v>
      </c>
      <c r="I90" s="49">
        <v>11.18</v>
      </c>
    </row>
    <row r="91" spans="2:9" ht="42" x14ac:dyDescent="0.2">
      <c r="B91" s="37" t="s">
        <v>389</v>
      </c>
      <c r="C91" s="38">
        <v>39470</v>
      </c>
      <c r="D91" s="37"/>
      <c r="E91" s="39" t="s">
        <v>390</v>
      </c>
      <c r="F91" s="39">
        <v>11.25</v>
      </c>
      <c r="G91" s="39"/>
      <c r="H91" s="49">
        <v>1.18</v>
      </c>
      <c r="I91" s="49">
        <v>11.18</v>
      </c>
    </row>
    <row r="92" spans="2:9" ht="42" x14ac:dyDescent="0.2">
      <c r="B92" s="41" t="s">
        <v>391</v>
      </c>
      <c r="C92" s="42">
        <v>39421</v>
      </c>
      <c r="D92" s="41"/>
      <c r="E92" s="43" t="s">
        <v>392</v>
      </c>
      <c r="F92" s="43">
        <v>11.25</v>
      </c>
      <c r="G92" s="43"/>
      <c r="H92" s="49">
        <v>1.4</v>
      </c>
      <c r="I92" s="49">
        <v>11.18</v>
      </c>
    </row>
    <row r="93" spans="2:9" ht="42" x14ac:dyDescent="0.2">
      <c r="B93" s="37" t="s">
        <v>393</v>
      </c>
      <c r="C93" s="38">
        <v>39372</v>
      </c>
      <c r="D93" s="37"/>
      <c r="E93" s="39" t="s">
        <v>394</v>
      </c>
      <c r="F93" s="39">
        <v>11.25</v>
      </c>
      <c r="G93" s="39"/>
      <c r="H93" s="49">
        <v>1.4</v>
      </c>
      <c r="I93" s="49">
        <v>11.18</v>
      </c>
    </row>
    <row r="94" spans="2:9" ht="42" x14ac:dyDescent="0.2">
      <c r="B94" s="41" t="s">
        <v>395</v>
      </c>
      <c r="C94" s="42">
        <v>39330</v>
      </c>
      <c r="D94" s="41"/>
      <c r="E94" s="43" t="s">
        <v>396</v>
      </c>
      <c r="F94" s="43">
        <v>11.25</v>
      </c>
      <c r="G94" s="43"/>
      <c r="H94" s="49">
        <v>1.18</v>
      </c>
      <c r="I94" s="49">
        <v>11.18</v>
      </c>
    </row>
    <row r="95" spans="2:9" ht="42" x14ac:dyDescent="0.2">
      <c r="B95" s="37" t="s">
        <v>397</v>
      </c>
      <c r="C95" s="38">
        <v>39281</v>
      </c>
      <c r="D95" s="37"/>
      <c r="E95" s="39" t="s">
        <v>398</v>
      </c>
      <c r="F95" s="39">
        <v>11.5</v>
      </c>
      <c r="G95" s="39"/>
      <c r="H95" s="49">
        <v>1.51</v>
      </c>
      <c r="I95" s="49">
        <v>11.43</v>
      </c>
    </row>
    <row r="96" spans="2:9" ht="42" x14ac:dyDescent="0.2">
      <c r="B96" s="41" t="s">
        <v>399</v>
      </c>
      <c r="C96" s="42">
        <v>39239</v>
      </c>
      <c r="D96" s="41"/>
      <c r="E96" s="43" t="s">
        <v>400</v>
      </c>
      <c r="F96" s="43">
        <v>12</v>
      </c>
      <c r="G96" s="43"/>
      <c r="H96" s="49">
        <v>1.31</v>
      </c>
      <c r="I96" s="49">
        <v>11.93</v>
      </c>
    </row>
    <row r="97" spans="2:9" ht="42" x14ac:dyDescent="0.2">
      <c r="B97" s="37" t="s">
        <v>401</v>
      </c>
      <c r="C97" s="38">
        <v>39190</v>
      </c>
      <c r="D97" s="37"/>
      <c r="E97" s="39" t="s">
        <v>402</v>
      </c>
      <c r="F97" s="39">
        <v>12.5</v>
      </c>
      <c r="G97" s="39"/>
      <c r="H97" s="49">
        <v>1.59</v>
      </c>
      <c r="I97" s="49">
        <v>12.43</v>
      </c>
    </row>
    <row r="98" spans="2:9" ht="42" x14ac:dyDescent="0.2">
      <c r="B98" s="41" t="s">
        <v>403</v>
      </c>
      <c r="C98" s="42">
        <v>39148</v>
      </c>
      <c r="D98" s="41"/>
      <c r="E98" s="43" t="s">
        <v>404</v>
      </c>
      <c r="F98" s="43">
        <v>12.75</v>
      </c>
      <c r="G98" s="43"/>
      <c r="H98" s="49">
        <v>1.38</v>
      </c>
      <c r="I98" s="49">
        <v>12.68</v>
      </c>
    </row>
    <row r="99" spans="2:9" ht="42" x14ac:dyDescent="0.2">
      <c r="B99" s="37" t="s">
        <v>405</v>
      </c>
      <c r="C99" s="38">
        <v>39106</v>
      </c>
      <c r="D99" s="37"/>
      <c r="E99" s="39" t="s">
        <v>406</v>
      </c>
      <c r="F99" s="39">
        <v>13</v>
      </c>
      <c r="G99" s="39"/>
      <c r="H99" s="49">
        <v>1.36</v>
      </c>
      <c r="I99" s="49">
        <v>12.93</v>
      </c>
    </row>
    <row r="100" spans="2:9" ht="42" x14ac:dyDescent="0.2">
      <c r="B100" s="41" t="s">
        <v>407</v>
      </c>
      <c r="C100" s="42">
        <v>39050</v>
      </c>
      <c r="D100" s="41"/>
      <c r="E100" s="43" t="s">
        <v>408</v>
      </c>
      <c r="F100" s="43">
        <v>13.25</v>
      </c>
      <c r="G100" s="43"/>
      <c r="H100" s="49">
        <v>1.89</v>
      </c>
      <c r="I100" s="49">
        <v>13.19</v>
      </c>
    </row>
    <row r="101" spans="2:9" ht="42" x14ac:dyDescent="0.2">
      <c r="B101" s="37" t="s">
        <v>409</v>
      </c>
      <c r="C101" s="38">
        <v>39008</v>
      </c>
      <c r="D101" s="37"/>
      <c r="E101" s="39" t="s">
        <v>410</v>
      </c>
      <c r="F101" s="39">
        <v>13.75</v>
      </c>
      <c r="G101" s="39"/>
      <c r="H101" s="49">
        <v>1.43</v>
      </c>
      <c r="I101" s="49">
        <v>13.67</v>
      </c>
    </row>
    <row r="102" spans="2:9" ht="42" x14ac:dyDescent="0.2">
      <c r="B102" s="41" t="s">
        <v>411</v>
      </c>
      <c r="C102" s="42">
        <v>38959</v>
      </c>
      <c r="D102" s="41"/>
      <c r="E102" s="43" t="s">
        <v>412</v>
      </c>
      <c r="F102" s="43">
        <v>14.25</v>
      </c>
      <c r="G102" s="43"/>
      <c r="H102" s="49">
        <v>1.75</v>
      </c>
      <c r="I102" s="49">
        <v>14.17</v>
      </c>
    </row>
    <row r="103" spans="2:9" ht="42" x14ac:dyDescent="0.2">
      <c r="B103" s="37" t="s">
        <v>413</v>
      </c>
      <c r="C103" s="38">
        <v>38917</v>
      </c>
      <c r="D103" s="37"/>
      <c r="E103" s="39" t="s">
        <v>414</v>
      </c>
      <c r="F103" s="39">
        <v>14.75</v>
      </c>
      <c r="G103" s="39"/>
      <c r="H103" s="49">
        <v>1.64</v>
      </c>
      <c r="I103" s="49">
        <v>14.67</v>
      </c>
    </row>
    <row r="104" spans="2:9" ht="42" x14ac:dyDescent="0.2">
      <c r="B104" s="41" t="s">
        <v>415</v>
      </c>
      <c r="C104" s="42">
        <v>38868</v>
      </c>
      <c r="D104" s="41"/>
      <c r="E104" s="43" t="s">
        <v>416</v>
      </c>
      <c r="F104" s="43">
        <v>15.25</v>
      </c>
      <c r="G104" s="43"/>
      <c r="H104" s="49">
        <v>1.92</v>
      </c>
      <c r="I104" s="49">
        <v>15.18</v>
      </c>
    </row>
    <row r="105" spans="2:9" ht="42" x14ac:dyDescent="0.2">
      <c r="B105" s="37" t="s">
        <v>417</v>
      </c>
      <c r="C105" s="38">
        <v>38826</v>
      </c>
      <c r="D105" s="37"/>
      <c r="E105" s="39" t="s">
        <v>418</v>
      </c>
      <c r="F105" s="39">
        <v>15.75</v>
      </c>
      <c r="G105" s="39"/>
      <c r="H105" s="49">
        <v>1.69</v>
      </c>
      <c r="I105" s="49">
        <v>15.72</v>
      </c>
    </row>
    <row r="106" spans="2:9" ht="42" x14ac:dyDescent="0.2">
      <c r="B106" s="41" t="s">
        <v>419</v>
      </c>
      <c r="C106" s="42">
        <v>38784</v>
      </c>
      <c r="D106" s="41"/>
      <c r="E106" s="43" t="s">
        <v>420</v>
      </c>
      <c r="F106" s="43">
        <v>16.5</v>
      </c>
      <c r="G106" s="43"/>
      <c r="H106" s="49">
        <v>1.77</v>
      </c>
      <c r="I106" s="49">
        <v>16.5</v>
      </c>
    </row>
    <row r="107" spans="2:9" ht="42" x14ac:dyDescent="0.2">
      <c r="B107" s="37" t="s">
        <v>421</v>
      </c>
      <c r="C107" s="38">
        <v>38735</v>
      </c>
      <c r="D107" s="37"/>
      <c r="E107" s="39" t="s">
        <v>422</v>
      </c>
      <c r="F107" s="39">
        <v>17.25</v>
      </c>
      <c r="G107" s="39"/>
      <c r="H107" s="49">
        <v>2.11</v>
      </c>
      <c r="I107" s="49">
        <v>17.260000000000002</v>
      </c>
    </row>
    <row r="108" spans="2:9" ht="42" x14ac:dyDescent="0.2">
      <c r="B108" s="41" t="s">
        <v>423</v>
      </c>
      <c r="C108" s="42">
        <v>38700</v>
      </c>
      <c r="D108" s="41"/>
      <c r="E108" s="43" t="s">
        <v>424</v>
      </c>
      <c r="F108" s="43">
        <v>18</v>
      </c>
      <c r="G108" s="43"/>
      <c r="H108" s="49">
        <v>1.66</v>
      </c>
      <c r="I108" s="49">
        <v>18</v>
      </c>
    </row>
    <row r="109" spans="2:9" ht="42" x14ac:dyDescent="0.2">
      <c r="B109" s="37" t="s">
        <v>425</v>
      </c>
      <c r="C109" s="38">
        <v>38679</v>
      </c>
      <c r="D109" s="37"/>
      <c r="E109" s="39" t="s">
        <v>426</v>
      </c>
      <c r="F109" s="39">
        <v>18.5</v>
      </c>
      <c r="G109" s="39"/>
      <c r="H109" s="49">
        <v>1.01</v>
      </c>
      <c r="I109" s="49">
        <v>18.489999999999998</v>
      </c>
    </row>
    <row r="110" spans="2:9" ht="42" x14ac:dyDescent="0.2">
      <c r="B110" s="41" t="s">
        <v>427</v>
      </c>
      <c r="C110" s="42">
        <v>38644</v>
      </c>
      <c r="D110" s="41"/>
      <c r="E110" s="43" t="s">
        <v>428</v>
      </c>
      <c r="F110" s="43">
        <v>19</v>
      </c>
      <c r="G110" s="43"/>
      <c r="H110" s="49">
        <v>1.6</v>
      </c>
      <c r="I110" s="49">
        <v>18.98</v>
      </c>
    </row>
    <row r="111" spans="2:9" ht="42" x14ac:dyDescent="0.2">
      <c r="B111" s="37" t="s">
        <v>429</v>
      </c>
      <c r="C111" s="38">
        <v>38609</v>
      </c>
      <c r="D111" s="37"/>
      <c r="E111" s="39" t="s">
        <v>430</v>
      </c>
      <c r="F111" s="39">
        <v>19.5</v>
      </c>
      <c r="G111" s="39"/>
      <c r="H111" s="49">
        <v>1.71</v>
      </c>
      <c r="I111" s="49">
        <v>19.48</v>
      </c>
    </row>
    <row r="112" spans="2:9" ht="42" x14ac:dyDescent="0.2">
      <c r="B112" s="41" t="s">
        <v>431</v>
      </c>
      <c r="C112" s="42">
        <v>38581</v>
      </c>
      <c r="D112" s="41"/>
      <c r="E112" s="43" t="s">
        <v>432</v>
      </c>
      <c r="F112" s="43">
        <v>19.75</v>
      </c>
      <c r="G112" s="43"/>
      <c r="H112" s="49">
        <v>1.37</v>
      </c>
      <c r="I112" s="49">
        <v>19.739999999999998</v>
      </c>
    </row>
    <row r="113" spans="2:9" ht="42" x14ac:dyDescent="0.2">
      <c r="B113" s="37" t="s">
        <v>433</v>
      </c>
      <c r="C113" s="38">
        <v>38553</v>
      </c>
      <c r="D113" s="37"/>
      <c r="E113" s="39" t="s">
        <v>434</v>
      </c>
      <c r="F113" s="39">
        <v>19.75</v>
      </c>
      <c r="G113" s="39"/>
      <c r="H113" s="49">
        <v>1.44</v>
      </c>
      <c r="I113" s="49">
        <v>19.75</v>
      </c>
    </row>
    <row r="114" spans="2:9" ht="42" x14ac:dyDescent="0.2">
      <c r="B114" s="41" t="s">
        <v>435</v>
      </c>
      <c r="C114" s="42">
        <v>38518</v>
      </c>
      <c r="D114" s="41"/>
      <c r="E114" s="43" t="s">
        <v>436</v>
      </c>
      <c r="F114" s="43">
        <v>19.75</v>
      </c>
      <c r="G114" s="43"/>
      <c r="H114" s="49">
        <v>1.8</v>
      </c>
      <c r="I114" s="49">
        <v>19.73</v>
      </c>
    </row>
    <row r="115" spans="2:9" ht="42" x14ac:dyDescent="0.2">
      <c r="B115" s="37" t="s">
        <v>437</v>
      </c>
      <c r="C115" s="38">
        <v>38490</v>
      </c>
      <c r="D115" s="37"/>
      <c r="E115" s="39" t="s">
        <v>438</v>
      </c>
      <c r="F115" s="39">
        <v>19.75</v>
      </c>
      <c r="G115" s="39"/>
      <c r="H115" s="49">
        <v>1.37</v>
      </c>
      <c r="I115" s="49">
        <v>19.75</v>
      </c>
    </row>
    <row r="116" spans="2:9" ht="42" x14ac:dyDescent="0.2">
      <c r="B116" s="41" t="s">
        <v>439</v>
      </c>
      <c r="C116" s="42">
        <v>38462</v>
      </c>
      <c r="D116" s="41"/>
      <c r="E116" s="43" t="s">
        <v>440</v>
      </c>
      <c r="F116" s="43">
        <v>19.5</v>
      </c>
      <c r="G116" s="43"/>
      <c r="H116" s="49">
        <v>1.35</v>
      </c>
      <c r="I116" s="49">
        <v>19.510000000000002</v>
      </c>
    </row>
    <row r="117" spans="2:9" ht="42" x14ac:dyDescent="0.2">
      <c r="B117" s="37" t="s">
        <v>441</v>
      </c>
      <c r="C117" s="38">
        <v>38427</v>
      </c>
      <c r="D117" s="37"/>
      <c r="E117" s="39" t="s">
        <v>442</v>
      </c>
      <c r="F117" s="39">
        <v>19.25</v>
      </c>
      <c r="G117" s="39"/>
      <c r="H117" s="49">
        <v>1.69</v>
      </c>
      <c r="I117" s="49">
        <v>19.239999999999998</v>
      </c>
    </row>
    <row r="118" spans="2:9" ht="42" x14ac:dyDescent="0.2">
      <c r="B118" s="41" t="s">
        <v>443</v>
      </c>
      <c r="C118" s="42">
        <v>38399</v>
      </c>
      <c r="D118" s="41"/>
      <c r="E118" s="43" t="s">
        <v>444</v>
      </c>
      <c r="F118" s="43">
        <v>18.75</v>
      </c>
      <c r="G118" s="43"/>
      <c r="H118" s="49">
        <v>1.37</v>
      </c>
      <c r="I118" s="49">
        <v>18.75</v>
      </c>
    </row>
    <row r="119" spans="2:9" ht="42" x14ac:dyDescent="0.2">
      <c r="B119" s="37" t="s">
        <v>445</v>
      </c>
      <c r="C119" s="38">
        <v>38371</v>
      </c>
      <c r="D119" s="37"/>
      <c r="E119" s="39" t="s">
        <v>446</v>
      </c>
      <c r="F119" s="39">
        <v>18.25</v>
      </c>
      <c r="G119" s="39"/>
      <c r="H119" s="49">
        <v>1.2</v>
      </c>
      <c r="I119" s="49">
        <v>18.25</v>
      </c>
    </row>
    <row r="120" spans="2:9" ht="42" x14ac:dyDescent="0.2">
      <c r="B120" s="41" t="s">
        <v>447</v>
      </c>
      <c r="C120" s="42">
        <v>38336</v>
      </c>
      <c r="D120" s="41"/>
      <c r="E120" s="43" t="s">
        <v>448</v>
      </c>
      <c r="F120" s="43">
        <v>17.75</v>
      </c>
      <c r="G120" s="43"/>
      <c r="H120" s="49">
        <v>1.63</v>
      </c>
      <c r="I120" s="49">
        <v>17.739999999999998</v>
      </c>
    </row>
    <row r="121" spans="2:9" ht="42" x14ac:dyDescent="0.2">
      <c r="B121" s="37" t="s">
        <v>449</v>
      </c>
      <c r="C121" s="38">
        <v>38308</v>
      </c>
      <c r="D121" s="37"/>
      <c r="E121" s="39" t="s">
        <v>450</v>
      </c>
      <c r="F121" s="39">
        <v>17.25</v>
      </c>
      <c r="G121" s="39"/>
      <c r="H121" s="49">
        <v>1.27</v>
      </c>
      <c r="I121" s="49">
        <v>17.23</v>
      </c>
    </row>
    <row r="122" spans="2:9" ht="42" x14ac:dyDescent="0.2">
      <c r="B122" s="41" t="s">
        <v>451</v>
      </c>
      <c r="C122" s="42">
        <v>38280</v>
      </c>
      <c r="D122" s="41"/>
      <c r="E122" s="43" t="s">
        <v>452</v>
      </c>
      <c r="F122" s="43">
        <v>16.75</v>
      </c>
      <c r="G122" s="43"/>
      <c r="H122" s="49">
        <v>1.1100000000000001</v>
      </c>
      <c r="I122" s="49">
        <v>16.71</v>
      </c>
    </row>
    <row r="123" spans="2:9" ht="42" x14ac:dyDescent="0.2">
      <c r="B123" s="37" t="s">
        <v>453</v>
      </c>
      <c r="C123" s="38">
        <v>38245</v>
      </c>
      <c r="D123" s="37"/>
      <c r="E123" s="39" t="s">
        <v>454</v>
      </c>
      <c r="F123" s="39">
        <v>16.25</v>
      </c>
      <c r="G123" s="39"/>
      <c r="H123" s="49">
        <v>1.44</v>
      </c>
      <c r="I123" s="49">
        <v>16.23</v>
      </c>
    </row>
    <row r="124" spans="2:9" ht="42" x14ac:dyDescent="0.2">
      <c r="B124" s="41" t="s">
        <v>455</v>
      </c>
      <c r="C124" s="42">
        <v>38217</v>
      </c>
      <c r="D124" s="41"/>
      <c r="E124" s="43" t="s">
        <v>456</v>
      </c>
      <c r="F124" s="43">
        <v>16</v>
      </c>
      <c r="G124" s="43"/>
      <c r="H124" s="49">
        <v>1.1200000000000001</v>
      </c>
      <c r="I124" s="49">
        <v>15.9</v>
      </c>
    </row>
    <row r="125" spans="2:9" ht="42" x14ac:dyDescent="0.2">
      <c r="B125" s="37" t="s">
        <v>457</v>
      </c>
      <c r="C125" s="38">
        <v>38189</v>
      </c>
      <c r="D125" s="37"/>
      <c r="E125" s="39" t="s">
        <v>458</v>
      </c>
      <c r="F125" s="39">
        <v>16</v>
      </c>
      <c r="G125" s="39"/>
      <c r="H125" s="49">
        <v>1.17</v>
      </c>
      <c r="I125" s="49">
        <v>15.83</v>
      </c>
    </row>
    <row r="126" spans="2:9" ht="42" x14ac:dyDescent="0.2">
      <c r="B126" s="41" t="s">
        <v>459</v>
      </c>
      <c r="C126" s="42">
        <v>38154</v>
      </c>
      <c r="D126" s="41"/>
      <c r="E126" s="43" t="s">
        <v>460</v>
      </c>
      <c r="F126" s="43">
        <v>16</v>
      </c>
      <c r="G126" s="43"/>
      <c r="H126" s="49">
        <v>1.46</v>
      </c>
      <c r="I126" s="49">
        <v>15.79</v>
      </c>
    </row>
    <row r="127" spans="2:9" ht="42" x14ac:dyDescent="0.2">
      <c r="B127" s="37" t="s">
        <v>461</v>
      </c>
      <c r="C127" s="38">
        <v>38126</v>
      </c>
      <c r="D127" s="37"/>
      <c r="E127" s="39" t="s">
        <v>462</v>
      </c>
      <c r="F127" s="39">
        <v>16</v>
      </c>
      <c r="G127" s="39"/>
      <c r="H127" s="49">
        <v>1.1100000000000001</v>
      </c>
      <c r="I127" s="49">
        <v>15.79</v>
      </c>
    </row>
    <row r="128" spans="2:9" ht="42" x14ac:dyDescent="0.2">
      <c r="B128" s="41" t="s">
        <v>463</v>
      </c>
      <c r="C128" s="42">
        <v>38091</v>
      </c>
      <c r="D128" s="41"/>
      <c r="E128" s="43" t="s">
        <v>464</v>
      </c>
      <c r="F128" s="43">
        <v>16</v>
      </c>
      <c r="G128" s="43"/>
      <c r="H128" s="49">
        <v>1.41</v>
      </c>
      <c r="I128" s="49">
        <v>15.8</v>
      </c>
    </row>
    <row r="129" spans="2:9" ht="42" x14ac:dyDescent="0.2">
      <c r="B129" s="37" t="s">
        <v>465</v>
      </c>
      <c r="C129" s="38">
        <v>38063</v>
      </c>
      <c r="D129" s="37"/>
      <c r="E129" s="39" t="s">
        <v>466</v>
      </c>
      <c r="F129" s="39">
        <v>16.25</v>
      </c>
      <c r="G129" s="39"/>
      <c r="H129" s="49">
        <v>1.1299999999999999</v>
      </c>
      <c r="I129" s="49">
        <v>16.09</v>
      </c>
    </row>
    <row r="130" spans="2:9" ht="42" x14ac:dyDescent="0.2">
      <c r="B130" s="41" t="s">
        <v>467</v>
      </c>
      <c r="C130" s="42">
        <v>38035</v>
      </c>
      <c r="D130" s="41"/>
      <c r="E130" s="43" t="s">
        <v>468</v>
      </c>
      <c r="F130" s="43">
        <v>16.5</v>
      </c>
      <c r="G130" s="43"/>
      <c r="H130" s="49">
        <v>1.08</v>
      </c>
      <c r="I130" s="49">
        <v>16.28</v>
      </c>
    </row>
    <row r="131" spans="2:9" ht="42" x14ac:dyDescent="0.2">
      <c r="B131" s="37" t="s">
        <v>469</v>
      </c>
      <c r="C131" s="38">
        <v>38007</v>
      </c>
      <c r="D131" s="37"/>
      <c r="E131" s="39" t="s">
        <v>470</v>
      </c>
      <c r="F131" s="39">
        <v>16.5</v>
      </c>
      <c r="G131" s="39"/>
      <c r="H131" s="49">
        <v>1.21</v>
      </c>
      <c r="I131" s="49">
        <v>16.3</v>
      </c>
    </row>
    <row r="132" spans="2:9" ht="42" x14ac:dyDescent="0.2">
      <c r="B132" s="41" t="s">
        <v>471</v>
      </c>
      <c r="C132" s="42">
        <v>37972</v>
      </c>
      <c r="D132" s="41"/>
      <c r="E132" s="43" t="s">
        <v>472</v>
      </c>
      <c r="F132" s="43">
        <v>16.5</v>
      </c>
      <c r="G132" s="43"/>
      <c r="H132" s="49">
        <v>1.39</v>
      </c>
      <c r="I132" s="49">
        <v>16.32</v>
      </c>
    </row>
    <row r="133" spans="2:9" ht="42" x14ac:dyDescent="0.2">
      <c r="B133" s="37" t="s">
        <v>473</v>
      </c>
      <c r="C133" s="38">
        <v>37944</v>
      </c>
      <c r="D133" s="37"/>
      <c r="E133" s="39" t="s">
        <v>474</v>
      </c>
      <c r="F133" s="39">
        <v>17.5</v>
      </c>
      <c r="G133" s="39"/>
      <c r="H133" s="49">
        <v>1.28</v>
      </c>
      <c r="I133" s="49">
        <v>17.32</v>
      </c>
    </row>
    <row r="134" spans="2:9" ht="42" x14ac:dyDescent="0.2">
      <c r="B134" s="41" t="s">
        <v>475</v>
      </c>
      <c r="C134" s="42">
        <v>37916</v>
      </c>
      <c r="D134" s="41"/>
      <c r="E134" s="43" t="s">
        <v>476</v>
      </c>
      <c r="F134" s="43">
        <v>19</v>
      </c>
      <c r="G134" s="43"/>
      <c r="H134" s="49">
        <v>1.38</v>
      </c>
      <c r="I134" s="49">
        <v>18.84</v>
      </c>
    </row>
    <row r="135" spans="2:9" ht="42" x14ac:dyDescent="0.2">
      <c r="B135" s="37" t="s">
        <v>477</v>
      </c>
      <c r="C135" s="38">
        <v>37881</v>
      </c>
      <c r="D135" s="37"/>
      <c r="E135" s="39" t="s">
        <v>478</v>
      </c>
      <c r="F135" s="39">
        <v>20</v>
      </c>
      <c r="G135" s="39"/>
      <c r="H135" s="49">
        <v>1.81</v>
      </c>
      <c r="I135" s="49">
        <v>19.84</v>
      </c>
    </row>
    <row r="136" spans="2:9" ht="42" x14ac:dyDescent="0.2">
      <c r="B136" s="41" t="s">
        <v>479</v>
      </c>
      <c r="C136" s="42">
        <v>37853</v>
      </c>
      <c r="D136" s="41"/>
      <c r="E136" s="43" t="s">
        <v>480</v>
      </c>
      <c r="F136" s="43">
        <v>22</v>
      </c>
      <c r="G136" s="43"/>
      <c r="H136" s="49">
        <v>1.58</v>
      </c>
      <c r="I136" s="49">
        <v>21.84</v>
      </c>
    </row>
    <row r="137" spans="2:9" ht="42" x14ac:dyDescent="0.2">
      <c r="B137" s="37" t="s">
        <v>481</v>
      </c>
      <c r="C137" s="38">
        <v>37825</v>
      </c>
      <c r="D137" s="37"/>
      <c r="E137" s="39" t="s">
        <v>482</v>
      </c>
      <c r="F137" s="39">
        <v>24.5</v>
      </c>
      <c r="G137" s="39"/>
      <c r="H137" s="49">
        <v>1.74</v>
      </c>
      <c r="I137" s="49">
        <v>24.32</v>
      </c>
    </row>
    <row r="138" spans="2:9" ht="42" x14ac:dyDescent="0.2">
      <c r="B138" s="41" t="s">
        <v>483</v>
      </c>
      <c r="C138" s="42">
        <v>37790</v>
      </c>
      <c r="D138" s="41"/>
      <c r="E138" s="43" t="s">
        <v>484</v>
      </c>
      <c r="F138" s="43">
        <v>26</v>
      </c>
      <c r="G138" s="43"/>
      <c r="H138" s="49">
        <v>2.21</v>
      </c>
      <c r="I138" s="49">
        <v>25.74</v>
      </c>
    </row>
    <row r="139" spans="2:9" ht="42" x14ac:dyDescent="0.2">
      <c r="B139" s="37" t="s">
        <v>485</v>
      </c>
      <c r="C139" s="38">
        <v>37762</v>
      </c>
      <c r="D139" s="37"/>
      <c r="E139" s="39" t="s">
        <v>486</v>
      </c>
      <c r="F139" s="39">
        <v>26.5</v>
      </c>
      <c r="G139" s="39"/>
      <c r="H139" s="49">
        <v>1.87</v>
      </c>
      <c r="I139" s="49">
        <v>26.27</v>
      </c>
    </row>
    <row r="140" spans="2:9" ht="42" x14ac:dyDescent="0.2">
      <c r="B140" s="41" t="s">
        <v>487</v>
      </c>
      <c r="C140" s="42">
        <v>37734</v>
      </c>
      <c r="D140" s="41"/>
      <c r="E140" s="43" t="s">
        <v>488</v>
      </c>
      <c r="F140" s="43">
        <v>26.5</v>
      </c>
      <c r="G140" s="43"/>
      <c r="H140" s="49">
        <v>1.78</v>
      </c>
      <c r="I140" s="49">
        <v>26.32</v>
      </c>
    </row>
    <row r="141" spans="2:9" ht="42" x14ac:dyDescent="0.2">
      <c r="B141" s="37" t="s">
        <v>489</v>
      </c>
      <c r="C141" s="38">
        <v>37699</v>
      </c>
      <c r="D141" s="37" t="s">
        <v>490</v>
      </c>
      <c r="E141" s="39" t="s">
        <v>491</v>
      </c>
      <c r="F141" s="39">
        <v>26.5</v>
      </c>
      <c r="G141" s="39"/>
      <c r="H141" s="49">
        <v>2.16</v>
      </c>
      <c r="I141" s="49">
        <v>26.32</v>
      </c>
    </row>
    <row r="142" spans="2:9" ht="42" x14ac:dyDescent="0.2">
      <c r="B142" s="41" t="s">
        <v>492</v>
      </c>
      <c r="C142" s="42">
        <v>37671</v>
      </c>
      <c r="D142" s="41"/>
      <c r="E142" s="43" t="s">
        <v>493</v>
      </c>
      <c r="F142" s="43">
        <v>26.5</v>
      </c>
      <c r="G142" s="43"/>
      <c r="H142" s="49">
        <v>1.68</v>
      </c>
      <c r="I142" s="49">
        <v>26.3</v>
      </c>
    </row>
    <row r="143" spans="2:9" ht="42" x14ac:dyDescent="0.2">
      <c r="B143" s="37" t="s">
        <v>494</v>
      </c>
      <c r="C143" s="38">
        <v>37643</v>
      </c>
      <c r="D143" s="37"/>
      <c r="E143" s="39" t="s">
        <v>495</v>
      </c>
      <c r="F143" s="39">
        <v>25.5</v>
      </c>
      <c r="G143" s="39"/>
      <c r="H143" s="49">
        <v>1.81</v>
      </c>
      <c r="I143" s="49">
        <v>25.36</v>
      </c>
    </row>
    <row r="144" spans="2:9" ht="42" x14ac:dyDescent="0.2">
      <c r="B144" s="41" t="s">
        <v>496</v>
      </c>
      <c r="C144" s="42">
        <v>37608</v>
      </c>
      <c r="D144" s="41"/>
      <c r="E144" s="43" t="s">
        <v>497</v>
      </c>
      <c r="F144" s="43">
        <v>25</v>
      </c>
      <c r="G144" s="43"/>
      <c r="H144" s="49">
        <v>2.0499999999999998</v>
      </c>
      <c r="I144" s="49">
        <v>24.9</v>
      </c>
    </row>
    <row r="145" spans="2:9" ht="42" x14ac:dyDescent="0.2">
      <c r="B145" s="37" t="s">
        <v>498</v>
      </c>
      <c r="C145" s="38">
        <v>37580</v>
      </c>
      <c r="D145" s="37"/>
      <c r="E145" s="39" t="s">
        <v>499</v>
      </c>
      <c r="F145" s="39">
        <v>22</v>
      </c>
      <c r="G145" s="39"/>
      <c r="H145" s="49">
        <v>1.58</v>
      </c>
      <c r="I145" s="49">
        <v>21.9</v>
      </c>
    </row>
    <row r="146" spans="2:9" ht="42" x14ac:dyDescent="0.2">
      <c r="B146" s="41" t="s">
        <v>500</v>
      </c>
      <c r="C146" s="42">
        <v>37552</v>
      </c>
      <c r="D146" s="41"/>
      <c r="E146" s="43" t="s">
        <v>501</v>
      </c>
      <c r="F146" s="43">
        <v>21</v>
      </c>
      <c r="G146" s="43"/>
      <c r="H146" s="49">
        <v>1.44</v>
      </c>
      <c r="I146" s="49">
        <v>20.9</v>
      </c>
    </row>
    <row r="147" spans="2:9" ht="42" x14ac:dyDescent="0.2">
      <c r="B147" s="37" t="s">
        <v>502</v>
      </c>
      <c r="C147" s="38">
        <v>37543</v>
      </c>
      <c r="D147" s="37"/>
      <c r="E147" s="39" t="s">
        <v>503</v>
      </c>
      <c r="F147" s="39">
        <v>21</v>
      </c>
      <c r="G147" s="39"/>
      <c r="H147" s="49">
        <v>0.53</v>
      </c>
      <c r="I147" s="49">
        <v>20.9</v>
      </c>
    </row>
    <row r="148" spans="2:9" ht="42" x14ac:dyDescent="0.2">
      <c r="B148" s="41" t="s">
        <v>504</v>
      </c>
      <c r="C148" s="42">
        <v>37517</v>
      </c>
      <c r="D148" s="41"/>
      <c r="E148" s="43" t="s">
        <v>505</v>
      </c>
      <c r="F148" s="43">
        <v>18</v>
      </c>
      <c r="G148" s="43"/>
      <c r="H148" s="49">
        <v>1.18</v>
      </c>
      <c r="I148" s="49">
        <v>17.899999999999999</v>
      </c>
    </row>
    <row r="149" spans="2:9" ht="42" x14ac:dyDescent="0.2">
      <c r="B149" s="37" t="s">
        <v>506</v>
      </c>
      <c r="C149" s="38">
        <v>37489</v>
      </c>
      <c r="D149" s="37" t="s">
        <v>507</v>
      </c>
      <c r="E149" s="39" t="s">
        <v>508</v>
      </c>
      <c r="F149" s="39">
        <v>18</v>
      </c>
      <c r="G149" s="39"/>
      <c r="H149" s="49">
        <v>1.31</v>
      </c>
      <c r="I149" s="49">
        <v>17.87</v>
      </c>
    </row>
    <row r="150" spans="2:9" ht="42" x14ac:dyDescent="0.2">
      <c r="B150" s="41" t="s">
        <v>509</v>
      </c>
      <c r="C150" s="42">
        <v>37454</v>
      </c>
      <c r="D150" s="41"/>
      <c r="E150" s="43" t="s">
        <v>510</v>
      </c>
      <c r="F150" s="43">
        <v>18</v>
      </c>
      <c r="G150" s="43"/>
      <c r="H150" s="49">
        <v>1.64</v>
      </c>
      <c r="I150" s="49">
        <v>17.86</v>
      </c>
    </row>
    <row r="151" spans="2:9" ht="42" x14ac:dyDescent="0.2">
      <c r="B151" s="37" t="s">
        <v>511</v>
      </c>
      <c r="C151" s="38">
        <v>37426</v>
      </c>
      <c r="D151" s="37" t="s">
        <v>507</v>
      </c>
      <c r="E151" s="39" t="s">
        <v>512</v>
      </c>
      <c r="F151" s="39">
        <v>18.5</v>
      </c>
      <c r="G151" s="39"/>
      <c r="H151" s="49">
        <v>1.35</v>
      </c>
      <c r="I151" s="49">
        <v>18.399999999999999</v>
      </c>
    </row>
    <row r="152" spans="2:9" ht="42" x14ac:dyDescent="0.2">
      <c r="B152" s="41" t="s">
        <v>513</v>
      </c>
      <c r="C152" s="42">
        <v>37398</v>
      </c>
      <c r="D152" s="41"/>
      <c r="E152" s="43" t="s">
        <v>514</v>
      </c>
      <c r="F152" s="43">
        <v>18.5</v>
      </c>
      <c r="G152" s="43"/>
      <c r="H152" s="49">
        <v>1.26</v>
      </c>
      <c r="I152" s="49">
        <v>18.07</v>
      </c>
    </row>
    <row r="153" spans="2:9" ht="42" x14ac:dyDescent="0.2">
      <c r="B153" s="37" t="s">
        <v>515</v>
      </c>
      <c r="C153" s="38">
        <v>37363</v>
      </c>
      <c r="D153" s="37"/>
      <c r="E153" s="39" t="s">
        <v>516</v>
      </c>
      <c r="F153" s="39">
        <v>18.5</v>
      </c>
      <c r="G153" s="39"/>
      <c r="H153" s="49">
        <v>1.62</v>
      </c>
      <c r="I153" s="49">
        <v>18.350000000000001</v>
      </c>
    </row>
    <row r="154" spans="2:9" ht="42" x14ac:dyDescent="0.2">
      <c r="B154" s="41" t="s">
        <v>517</v>
      </c>
      <c r="C154" s="42">
        <v>37335</v>
      </c>
      <c r="D154" s="41"/>
      <c r="E154" s="43" t="s">
        <v>518</v>
      </c>
      <c r="F154" s="43">
        <v>18.5</v>
      </c>
      <c r="G154" s="43"/>
      <c r="H154" s="49">
        <v>1.28</v>
      </c>
      <c r="I154" s="49">
        <v>18.45</v>
      </c>
    </row>
    <row r="155" spans="2:9" ht="42" x14ac:dyDescent="0.2">
      <c r="B155" s="37" t="s">
        <v>519</v>
      </c>
      <c r="C155" s="38">
        <v>37307</v>
      </c>
      <c r="D155" s="37"/>
      <c r="E155" s="39" t="s">
        <v>520</v>
      </c>
      <c r="F155" s="39">
        <v>18.75</v>
      </c>
      <c r="G155" s="39"/>
      <c r="H155" s="49">
        <v>1.38</v>
      </c>
      <c r="I155" s="49">
        <v>18.8</v>
      </c>
    </row>
    <row r="156" spans="2:9" ht="42" x14ac:dyDescent="0.2">
      <c r="B156" s="41" t="s">
        <v>521</v>
      </c>
      <c r="C156" s="42">
        <v>37279</v>
      </c>
      <c r="D156" s="41"/>
      <c r="E156" s="43" t="s">
        <v>522</v>
      </c>
      <c r="F156" s="43">
        <v>19</v>
      </c>
      <c r="G156" s="43"/>
      <c r="H156" s="49">
        <v>1.25</v>
      </c>
      <c r="I156" s="49">
        <v>19.05</v>
      </c>
    </row>
    <row r="157" spans="2:9" ht="42" x14ac:dyDescent="0.2">
      <c r="B157" s="37" t="s">
        <v>523</v>
      </c>
      <c r="C157" s="38">
        <v>37244</v>
      </c>
      <c r="D157" s="37"/>
      <c r="E157" s="39" t="s">
        <v>524</v>
      </c>
      <c r="F157" s="39">
        <v>19</v>
      </c>
      <c r="G157" s="39"/>
      <c r="H157" s="49">
        <v>1.6</v>
      </c>
      <c r="I157" s="49">
        <v>19.05</v>
      </c>
    </row>
    <row r="158" spans="2:9" ht="42" x14ac:dyDescent="0.2">
      <c r="B158" s="41" t="s">
        <v>525</v>
      </c>
      <c r="C158" s="42">
        <v>37216</v>
      </c>
      <c r="D158" s="41"/>
      <c r="E158" s="43" t="s">
        <v>526</v>
      </c>
      <c r="F158" s="43">
        <v>19</v>
      </c>
      <c r="G158" s="43"/>
      <c r="H158" s="49">
        <v>1.39</v>
      </c>
      <c r="I158" s="49">
        <v>19.05</v>
      </c>
    </row>
    <row r="159" spans="2:9" ht="42" x14ac:dyDescent="0.2">
      <c r="B159" s="37" t="s">
        <v>527</v>
      </c>
      <c r="C159" s="38">
        <v>37181</v>
      </c>
      <c r="D159" s="37"/>
      <c r="E159" s="39" t="s">
        <v>528</v>
      </c>
      <c r="F159" s="39">
        <v>19</v>
      </c>
      <c r="G159" s="39"/>
      <c r="H159" s="49">
        <v>1.6</v>
      </c>
      <c r="I159" s="49">
        <v>19.05</v>
      </c>
    </row>
    <row r="160" spans="2:9" ht="42" x14ac:dyDescent="0.2">
      <c r="B160" s="41" t="s">
        <v>529</v>
      </c>
      <c r="C160" s="42">
        <v>37153</v>
      </c>
      <c r="D160" s="41"/>
      <c r="E160" s="43" t="s">
        <v>530</v>
      </c>
      <c r="F160" s="43">
        <v>19</v>
      </c>
      <c r="G160" s="43"/>
      <c r="H160" s="49">
        <v>1.32</v>
      </c>
      <c r="I160" s="49">
        <v>19.07</v>
      </c>
    </row>
    <row r="161" spans="2:9" ht="42" x14ac:dyDescent="0.2">
      <c r="B161" s="37" t="s">
        <v>531</v>
      </c>
      <c r="C161" s="38">
        <v>37125</v>
      </c>
      <c r="D161" s="37"/>
      <c r="E161" s="39" t="s">
        <v>532</v>
      </c>
      <c r="F161" s="39">
        <v>19</v>
      </c>
      <c r="G161" s="39"/>
      <c r="H161" s="49">
        <v>1.32</v>
      </c>
      <c r="I161" s="49">
        <v>19.04</v>
      </c>
    </row>
    <row r="162" spans="2:9" ht="42" x14ac:dyDescent="0.2">
      <c r="B162" s="41" t="s">
        <v>533</v>
      </c>
      <c r="C162" s="42">
        <v>37090</v>
      </c>
      <c r="D162" s="41"/>
      <c r="E162" s="43" t="s">
        <v>534</v>
      </c>
      <c r="F162" s="43">
        <v>19</v>
      </c>
      <c r="G162" s="43"/>
      <c r="H162" s="49">
        <v>1.74</v>
      </c>
      <c r="I162" s="49">
        <v>18.96</v>
      </c>
    </row>
    <row r="163" spans="2:9" ht="42" x14ac:dyDescent="0.2">
      <c r="B163" s="37" t="s">
        <v>535</v>
      </c>
      <c r="C163" s="38">
        <v>37062</v>
      </c>
      <c r="D163" s="37" t="s">
        <v>507</v>
      </c>
      <c r="E163" s="39" t="s">
        <v>536</v>
      </c>
      <c r="F163" s="39">
        <v>18.25</v>
      </c>
      <c r="G163" s="39"/>
      <c r="H163" s="49">
        <v>1.34</v>
      </c>
      <c r="I163" s="49">
        <v>18.309999999999999</v>
      </c>
    </row>
    <row r="164" spans="2:9" ht="42" x14ac:dyDescent="0.2">
      <c r="B164" s="41" t="s">
        <v>537</v>
      </c>
      <c r="C164" s="42">
        <v>37034</v>
      </c>
      <c r="D164" s="41"/>
      <c r="E164" s="43" t="s">
        <v>538</v>
      </c>
      <c r="F164" s="43">
        <v>16.75</v>
      </c>
      <c r="G164" s="43"/>
      <c r="H164" s="49">
        <v>1.17</v>
      </c>
      <c r="I164" s="49">
        <v>16.760000000000002</v>
      </c>
    </row>
    <row r="165" spans="2:9" ht="42" x14ac:dyDescent="0.2">
      <c r="B165" s="37" t="s">
        <v>539</v>
      </c>
      <c r="C165" s="38">
        <v>36999</v>
      </c>
      <c r="D165" s="37"/>
      <c r="E165" s="39" t="s">
        <v>540</v>
      </c>
      <c r="F165" s="39">
        <v>16.25</v>
      </c>
      <c r="G165" s="39"/>
      <c r="H165" s="49">
        <v>1.45</v>
      </c>
      <c r="I165" s="49">
        <v>16.3</v>
      </c>
    </row>
    <row r="166" spans="2:9" ht="42" x14ac:dyDescent="0.2">
      <c r="B166" s="41" t="s">
        <v>541</v>
      </c>
      <c r="C166" s="42">
        <v>36971</v>
      </c>
      <c r="D166" s="41"/>
      <c r="E166" s="43" t="s">
        <v>542</v>
      </c>
      <c r="F166" s="43">
        <v>15.75</v>
      </c>
      <c r="G166" s="43"/>
      <c r="H166" s="49">
        <v>1.1100000000000001</v>
      </c>
      <c r="I166" s="49">
        <v>15.84</v>
      </c>
    </row>
    <row r="167" spans="2:9" ht="42" x14ac:dyDescent="0.2">
      <c r="B167" s="37" t="s">
        <v>543</v>
      </c>
      <c r="C167" s="38">
        <v>36936</v>
      </c>
      <c r="D167" s="37"/>
      <c r="E167" s="39" t="s">
        <v>544</v>
      </c>
      <c r="F167" s="39">
        <v>15.25</v>
      </c>
      <c r="G167" s="39"/>
      <c r="H167" s="49">
        <v>1.3</v>
      </c>
      <c r="I167" s="49">
        <v>15.2</v>
      </c>
    </row>
    <row r="168" spans="2:9" ht="42" x14ac:dyDescent="0.2">
      <c r="B168" s="41" t="s">
        <v>545</v>
      </c>
      <c r="C168" s="42">
        <v>36908</v>
      </c>
      <c r="D168" s="41"/>
      <c r="E168" s="43" t="s">
        <v>546</v>
      </c>
      <c r="F168" s="43">
        <v>15.25</v>
      </c>
      <c r="G168" s="43"/>
      <c r="H168" s="49">
        <v>1.1299999999999999</v>
      </c>
      <c r="I168" s="49">
        <v>15.19</v>
      </c>
    </row>
    <row r="169" spans="2:9" ht="42" x14ac:dyDescent="0.2">
      <c r="B169" s="37" t="s">
        <v>547</v>
      </c>
      <c r="C169" s="38">
        <v>36880</v>
      </c>
      <c r="D169" s="37"/>
      <c r="E169" s="39" t="s">
        <v>548</v>
      </c>
      <c r="F169" s="39">
        <v>15.75</v>
      </c>
      <c r="G169" s="39"/>
      <c r="H169" s="49">
        <v>1.05</v>
      </c>
      <c r="I169" s="49">
        <v>15.76</v>
      </c>
    </row>
    <row r="170" spans="2:9" ht="42" x14ac:dyDescent="0.2">
      <c r="B170" s="41" t="s">
        <v>549</v>
      </c>
      <c r="C170" s="42">
        <v>36852</v>
      </c>
      <c r="D170" s="41"/>
      <c r="E170" s="43" t="s">
        <v>550</v>
      </c>
      <c r="F170" s="43">
        <v>16.5</v>
      </c>
      <c r="G170" s="43"/>
      <c r="H170" s="49">
        <v>1.21</v>
      </c>
      <c r="I170" s="49">
        <v>16.38</v>
      </c>
    </row>
    <row r="171" spans="2:9" ht="42" x14ac:dyDescent="0.2">
      <c r="B171" s="37" t="s">
        <v>551</v>
      </c>
      <c r="C171" s="38">
        <v>36817</v>
      </c>
      <c r="D171" s="37"/>
      <c r="E171" s="39" t="s">
        <v>552</v>
      </c>
      <c r="F171" s="39">
        <v>16.5</v>
      </c>
      <c r="G171" s="39"/>
      <c r="H171" s="49">
        <v>1.41</v>
      </c>
      <c r="I171" s="49">
        <v>16.559999999999999</v>
      </c>
    </row>
    <row r="172" spans="2:9" ht="42" x14ac:dyDescent="0.2">
      <c r="B172" s="41" t="s">
        <v>553</v>
      </c>
      <c r="C172" s="42">
        <v>36789</v>
      </c>
      <c r="D172" s="41"/>
      <c r="E172" s="43" t="s">
        <v>554</v>
      </c>
      <c r="F172" s="43">
        <v>16.5</v>
      </c>
      <c r="G172" s="43"/>
      <c r="H172" s="49">
        <v>1.1599999999999999</v>
      </c>
      <c r="I172" s="49">
        <v>16.600000000000001</v>
      </c>
    </row>
    <row r="173" spans="2:9" ht="42" x14ac:dyDescent="0.2">
      <c r="B173" s="37" t="s">
        <v>555</v>
      </c>
      <c r="C173" s="38">
        <v>36761</v>
      </c>
      <c r="D173" s="37"/>
      <c r="E173" s="39" t="s">
        <v>556</v>
      </c>
      <c r="F173" s="39">
        <v>16.5</v>
      </c>
      <c r="G173" s="39"/>
      <c r="H173" s="49">
        <v>1.1599999999999999</v>
      </c>
      <c r="I173" s="49">
        <v>16.54</v>
      </c>
    </row>
    <row r="174" spans="2:9" ht="42" x14ac:dyDescent="0.2">
      <c r="B174" s="41" t="s">
        <v>557</v>
      </c>
      <c r="C174" s="42">
        <v>36726</v>
      </c>
      <c r="D174" s="41"/>
      <c r="E174" s="43" t="s">
        <v>558</v>
      </c>
      <c r="F174" s="43">
        <v>16.5</v>
      </c>
      <c r="G174" s="43"/>
      <c r="H174" s="49">
        <v>1.53</v>
      </c>
      <c r="I174" s="49">
        <v>16.510000000000002</v>
      </c>
    </row>
    <row r="175" spans="2:9" ht="42" x14ac:dyDescent="0.2">
      <c r="B175" s="37" t="s">
        <v>559</v>
      </c>
      <c r="C175" s="39"/>
      <c r="D175" s="37" t="s">
        <v>560</v>
      </c>
      <c r="E175" s="39" t="s">
        <v>561</v>
      </c>
      <c r="F175" s="39">
        <v>17</v>
      </c>
      <c r="G175" s="39"/>
      <c r="H175" s="49">
        <v>0.5</v>
      </c>
      <c r="I175" s="49">
        <v>16.96</v>
      </c>
    </row>
    <row r="176" spans="2:9" ht="42" x14ac:dyDescent="0.2">
      <c r="B176" s="41"/>
      <c r="C176" s="42">
        <v>36697</v>
      </c>
      <c r="D176" s="41" t="s">
        <v>507</v>
      </c>
      <c r="E176" s="43" t="s">
        <v>562</v>
      </c>
      <c r="F176" s="43">
        <v>17.5</v>
      </c>
      <c r="G176" s="43"/>
      <c r="H176" s="49">
        <v>0.76</v>
      </c>
      <c r="I176" s="49">
        <v>17.34</v>
      </c>
    </row>
    <row r="177" spans="2:9" ht="42" x14ac:dyDescent="0.2">
      <c r="B177" s="37" t="s">
        <v>563</v>
      </c>
      <c r="C177" s="38">
        <v>36670</v>
      </c>
      <c r="D177" s="37"/>
      <c r="E177" s="39" t="s">
        <v>564</v>
      </c>
      <c r="F177" s="39">
        <v>18.5</v>
      </c>
      <c r="G177" s="39"/>
      <c r="H177" s="49">
        <v>1.28</v>
      </c>
      <c r="I177" s="49">
        <v>18.39</v>
      </c>
    </row>
    <row r="178" spans="2:9" ht="42" x14ac:dyDescent="0.2">
      <c r="B178" s="41" t="s">
        <v>565</v>
      </c>
      <c r="C178" s="42">
        <v>36635</v>
      </c>
      <c r="D178" s="41"/>
      <c r="E178" s="43" t="s">
        <v>566</v>
      </c>
      <c r="F178" s="43">
        <v>18.5</v>
      </c>
      <c r="G178" s="43"/>
      <c r="H178" s="49">
        <v>1.57</v>
      </c>
      <c r="I178" s="49">
        <v>18.55</v>
      </c>
    </row>
    <row r="179" spans="2:9" ht="42" x14ac:dyDescent="0.2">
      <c r="B179" s="37" t="s">
        <v>567</v>
      </c>
      <c r="C179" s="39"/>
      <c r="D179" s="37" t="s">
        <v>560</v>
      </c>
      <c r="E179" s="39" t="s">
        <v>568</v>
      </c>
      <c r="F179" s="39">
        <v>18.5</v>
      </c>
      <c r="G179" s="39"/>
      <c r="H179" s="49">
        <v>1.0900000000000001</v>
      </c>
      <c r="I179" s="49">
        <v>18.600000000000001</v>
      </c>
    </row>
    <row r="180" spans="2:9" ht="42" x14ac:dyDescent="0.2">
      <c r="B180" s="41"/>
      <c r="C180" s="42">
        <v>36607</v>
      </c>
      <c r="D180" s="41" t="s">
        <v>507</v>
      </c>
      <c r="E180" s="43" t="s">
        <v>569</v>
      </c>
      <c r="F180" s="43">
        <v>19</v>
      </c>
      <c r="G180" s="43"/>
      <c r="H180" s="49">
        <v>0.28000000000000003</v>
      </c>
      <c r="I180" s="49">
        <v>18.940000000000001</v>
      </c>
    </row>
    <row r="181" spans="2:9" ht="42" x14ac:dyDescent="0.2">
      <c r="B181" s="37" t="s">
        <v>570</v>
      </c>
      <c r="C181" s="38">
        <v>36572</v>
      </c>
      <c r="D181" s="37"/>
      <c r="E181" s="39" t="s">
        <v>571</v>
      </c>
      <c r="F181" s="39">
        <v>19</v>
      </c>
      <c r="G181" s="39"/>
      <c r="H181" s="49">
        <v>1.59</v>
      </c>
      <c r="I181" s="49">
        <v>18.88</v>
      </c>
    </row>
    <row r="182" spans="2:9" ht="42" x14ac:dyDescent="0.2">
      <c r="B182" s="41" t="s">
        <v>572</v>
      </c>
      <c r="C182" s="42">
        <v>36544</v>
      </c>
      <c r="D182" s="41"/>
      <c r="E182" s="43" t="s">
        <v>573</v>
      </c>
      <c r="F182" s="43">
        <v>19</v>
      </c>
      <c r="G182" s="43"/>
      <c r="H182" s="49">
        <v>1.45</v>
      </c>
      <c r="I182" s="49">
        <v>18.87</v>
      </c>
    </row>
    <row r="183" spans="2:9" ht="42" x14ac:dyDescent="0.2">
      <c r="B183" s="37" t="s">
        <v>574</v>
      </c>
      <c r="C183" s="38">
        <v>36509</v>
      </c>
      <c r="D183" s="37"/>
      <c r="E183" s="39" t="s">
        <v>575</v>
      </c>
      <c r="F183" s="39">
        <v>19</v>
      </c>
      <c r="G183" s="39"/>
      <c r="H183" s="49">
        <v>1.74</v>
      </c>
      <c r="I183" s="49">
        <v>19</v>
      </c>
    </row>
    <row r="184" spans="2:9" ht="42" x14ac:dyDescent="0.2">
      <c r="B184" s="41" t="s">
        <v>576</v>
      </c>
      <c r="C184" s="42">
        <v>36474</v>
      </c>
      <c r="D184" s="41"/>
      <c r="E184" s="43" t="s">
        <v>577</v>
      </c>
      <c r="F184" s="43">
        <v>19</v>
      </c>
      <c r="G184" s="43"/>
      <c r="H184" s="49">
        <v>1.67</v>
      </c>
      <c r="I184" s="49">
        <v>18.989999999999998</v>
      </c>
    </row>
    <row r="185" spans="2:9" ht="42" x14ac:dyDescent="0.2">
      <c r="B185" s="37" t="s">
        <v>578</v>
      </c>
      <c r="C185" s="38">
        <v>36439</v>
      </c>
      <c r="D185" s="37" t="s">
        <v>507</v>
      </c>
      <c r="E185" s="39" t="s">
        <v>579</v>
      </c>
      <c r="F185" s="39">
        <v>19</v>
      </c>
      <c r="G185" s="39"/>
      <c r="H185" s="49">
        <v>1.59</v>
      </c>
      <c r="I185" s="49">
        <v>18.87</v>
      </c>
    </row>
    <row r="186" spans="2:9" ht="42" x14ac:dyDescent="0.2">
      <c r="B186" s="41" t="s">
        <v>580</v>
      </c>
      <c r="C186" s="42">
        <v>36425</v>
      </c>
      <c r="D186" s="41"/>
      <c r="E186" s="43" t="s">
        <v>581</v>
      </c>
      <c r="F186" s="43">
        <v>19</v>
      </c>
      <c r="G186" s="43"/>
      <c r="H186" s="49">
        <v>0.69</v>
      </c>
      <c r="I186" s="49">
        <v>19.010000000000002</v>
      </c>
    </row>
    <row r="187" spans="2:9" ht="42" x14ac:dyDescent="0.2">
      <c r="B187" s="37" t="s">
        <v>582</v>
      </c>
      <c r="C187" s="38">
        <v>36404</v>
      </c>
      <c r="D187" s="37"/>
      <c r="E187" s="39" t="s">
        <v>583</v>
      </c>
      <c r="F187" s="39">
        <v>19.5</v>
      </c>
      <c r="G187" s="39"/>
      <c r="H187" s="49">
        <v>1</v>
      </c>
      <c r="I187" s="49">
        <v>19.52</v>
      </c>
    </row>
    <row r="188" spans="2:9" ht="42" x14ac:dyDescent="0.2">
      <c r="B188" s="41" t="s">
        <v>584</v>
      </c>
      <c r="C188" s="42">
        <v>36369</v>
      </c>
      <c r="D188" s="41"/>
      <c r="E188" s="43" t="s">
        <v>585</v>
      </c>
      <c r="F188" s="43">
        <v>19.5</v>
      </c>
      <c r="G188" s="43"/>
      <c r="H188" s="49">
        <v>1.78</v>
      </c>
      <c r="I188" s="49">
        <v>19.510000000000002</v>
      </c>
    </row>
    <row r="189" spans="2:9" ht="42" x14ac:dyDescent="0.2">
      <c r="B189" s="37" t="s">
        <v>586</v>
      </c>
      <c r="C189" s="38">
        <v>36334</v>
      </c>
      <c r="D189" s="37" t="s">
        <v>507</v>
      </c>
      <c r="E189" s="39" t="s">
        <v>587</v>
      </c>
      <c r="F189" s="39">
        <v>21</v>
      </c>
      <c r="G189" s="39"/>
      <c r="H189" s="49">
        <v>1.9</v>
      </c>
      <c r="I189" s="49">
        <v>20.88</v>
      </c>
    </row>
    <row r="190" spans="2:9" ht="42" x14ac:dyDescent="0.2">
      <c r="B190" s="41" t="s">
        <v>588</v>
      </c>
      <c r="C190" s="43"/>
      <c r="D190" s="41" t="s">
        <v>560</v>
      </c>
      <c r="E190" s="43" t="s">
        <v>589</v>
      </c>
      <c r="F190" s="43">
        <v>22</v>
      </c>
      <c r="G190" s="43"/>
      <c r="H190" s="49">
        <v>0.87</v>
      </c>
      <c r="I190" s="49">
        <v>21.92</v>
      </c>
    </row>
    <row r="191" spans="2:9" ht="42" x14ac:dyDescent="0.2">
      <c r="B191" s="37"/>
      <c r="C191" s="38">
        <v>36299</v>
      </c>
      <c r="D191" s="37" t="s">
        <v>507</v>
      </c>
      <c r="E191" s="39" t="s">
        <v>590</v>
      </c>
      <c r="F191" s="39">
        <v>23.5</v>
      </c>
      <c r="G191" s="39"/>
      <c r="H191" s="49">
        <v>1.0900000000000001</v>
      </c>
      <c r="I191" s="49">
        <v>23.36</v>
      </c>
    </row>
    <row r="192" spans="2:9" ht="42" x14ac:dyDescent="0.2">
      <c r="B192" s="41" t="s">
        <v>591</v>
      </c>
      <c r="C192" s="43"/>
      <c r="D192" s="41" t="s">
        <v>560</v>
      </c>
      <c r="E192" s="43" t="s">
        <v>592</v>
      </c>
      <c r="F192" s="43">
        <v>27</v>
      </c>
      <c r="G192" s="43"/>
      <c r="H192" s="49">
        <v>0.47</v>
      </c>
      <c r="I192" s="49">
        <v>26.96</v>
      </c>
    </row>
    <row r="193" spans="2:9" ht="42" x14ac:dyDescent="0.2">
      <c r="B193" s="37"/>
      <c r="C193" s="39"/>
      <c r="D193" s="37" t="s">
        <v>560</v>
      </c>
      <c r="E193" s="39" t="s">
        <v>593</v>
      </c>
      <c r="F193" s="39">
        <v>29.5</v>
      </c>
      <c r="G193" s="39"/>
      <c r="H193" s="49">
        <v>0.31</v>
      </c>
      <c r="I193" s="49">
        <v>29.53</v>
      </c>
    </row>
    <row r="194" spans="2:9" ht="42" x14ac:dyDescent="0.2">
      <c r="B194" s="41"/>
      <c r="C194" s="43"/>
      <c r="D194" s="41" t="s">
        <v>560</v>
      </c>
      <c r="E194" s="43" t="s">
        <v>594</v>
      </c>
      <c r="F194" s="43">
        <v>32</v>
      </c>
      <c r="G194" s="43"/>
      <c r="H194" s="49">
        <v>0.77</v>
      </c>
      <c r="I194" s="49">
        <v>31.91</v>
      </c>
    </row>
    <row r="195" spans="2:9" ht="42" x14ac:dyDescent="0.2">
      <c r="B195" s="37"/>
      <c r="C195" s="38">
        <v>36264</v>
      </c>
      <c r="D195" s="37" t="s">
        <v>507</v>
      </c>
      <c r="E195" s="39" t="s">
        <v>595</v>
      </c>
      <c r="F195" s="39">
        <v>34</v>
      </c>
      <c r="G195" s="39"/>
      <c r="H195" s="49">
        <v>1.05</v>
      </c>
      <c r="I195" s="49">
        <v>33.92</v>
      </c>
    </row>
    <row r="196" spans="2:9" ht="42" x14ac:dyDescent="0.2">
      <c r="B196" s="41" t="s">
        <v>596</v>
      </c>
      <c r="C196" s="43"/>
      <c r="D196" s="41" t="s">
        <v>560</v>
      </c>
      <c r="E196" s="43" t="s">
        <v>597</v>
      </c>
      <c r="F196" s="43">
        <v>39.5</v>
      </c>
      <c r="G196" s="43"/>
      <c r="H196" s="49">
        <v>0.93</v>
      </c>
      <c r="I196" s="49">
        <v>39.42</v>
      </c>
    </row>
    <row r="197" spans="2:9" ht="42" x14ac:dyDescent="0.2">
      <c r="B197" s="37"/>
      <c r="C197" s="39"/>
      <c r="D197" s="37" t="s">
        <v>560</v>
      </c>
      <c r="E197" s="39" t="s">
        <v>598</v>
      </c>
      <c r="F197" s="39">
        <v>42</v>
      </c>
      <c r="G197" s="39"/>
      <c r="H197" s="49">
        <v>0.84</v>
      </c>
      <c r="I197" s="49">
        <v>41.96</v>
      </c>
    </row>
    <row r="198" spans="2:9" ht="42" x14ac:dyDescent="0.2">
      <c r="B198" s="41"/>
      <c r="C198" s="42">
        <v>36223</v>
      </c>
      <c r="D198" s="41" t="s">
        <v>507</v>
      </c>
      <c r="E198" s="43" t="s">
        <v>599</v>
      </c>
      <c r="F198" s="43">
        <v>45</v>
      </c>
      <c r="G198" s="43"/>
      <c r="H198" s="49">
        <v>2.08</v>
      </c>
      <c r="I198" s="49">
        <v>44.95</v>
      </c>
    </row>
    <row r="199" spans="2:9" ht="42" x14ac:dyDescent="0.2">
      <c r="B199" s="37" t="s">
        <v>600</v>
      </c>
      <c r="C199" s="38">
        <v>36178</v>
      </c>
      <c r="D199" s="37"/>
      <c r="E199" s="39" t="s">
        <v>601</v>
      </c>
      <c r="F199" s="39">
        <v>25</v>
      </c>
      <c r="G199" s="39">
        <v>41</v>
      </c>
      <c r="H199" s="49">
        <v>3.98</v>
      </c>
      <c r="I199" s="49">
        <v>37.340000000000003</v>
      </c>
    </row>
    <row r="200" spans="2:9" ht="42" x14ac:dyDescent="0.2">
      <c r="B200" s="41" t="s">
        <v>602</v>
      </c>
      <c r="C200" s="42">
        <v>36145</v>
      </c>
      <c r="D200" s="41"/>
      <c r="E200" s="43" t="s">
        <v>603</v>
      </c>
      <c r="F200" s="43">
        <v>29</v>
      </c>
      <c r="G200" s="43">
        <v>36</v>
      </c>
      <c r="H200" s="49">
        <v>2.16</v>
      </c>
      <c r="I200" s="49">
        <v>29.21</v>
      </c>
    </row>
    <row r="201" spans="2:9" ht="42" x14ac:dyDescent="0.2">
      <c r="B201" s="37" t="s">
        <v>604</v>
      </c>
      <c r="C201" s="38">
        <v>36110</v>
      </c>
      <c r="D201" s="37"/>
      <c r="E201" s="39" t="s">
        <v>605</v>
      </c>
      <c r="F201" s="39">
        <v>19</v>
      </c>
      <c r="G201" s="39">
        <v>42.25</v>
      </c>
      <c r="H201" s="49">
        <v>3.02</v>
      </c>
      <c r="I201" s="49">
        <v>34.93</v>
      </c>
    </row>
    <row r="202" spans="2:9" ht="42" x14ac:dyDescent="0.2">
      <c r="B202" s="41" t="s">
        <v>606</v>
      </c>
      <c r="C202" s="42">
        <v>36075</v>
      </c>
      <c r="D202" s="41"/>
      <c r="E202" s="43" t="s">
        <v>607</v>
      </c>
      <c r="F202" s="43">
        <v>19</v>
      </c>
      <c r="G202" s="43">
        <v>49.75</v>
      </c>
      <c r="H202" s="49">
        <v>3.26</v>
      </c>
      <c r="I202" s="49">
        <v>42.12</v>
      </c>
    </row>
    <row r="203" spans="2:9" ht="42" x14ac:dyDescent="0.2">
      <c r="B203" s="37" t="s">
        <v>608</v>
      </c>
      <c r="C203" s="38">
        <v>36048</v>
      </c>
      <c r="D203" s="37"/>
      <c r="E203" s="39" t="s">
        <v>609</v>
      </c>
      <c r="F203" s="39">
        <v>19</v>
      </c>
      <c r="G203" s="39">
        <v>49.75</v>
      </c>
      <c r="H203" s="49">
        <v>2.58</v>
      </c>
      <c r="I203" s="49">
        <v>40.18</v>
      </c>
    </row>
    <row r="204" spans="2:9" ht="42" x14ac:dyDescent="0.2">
      <c r="B204" s="41" t="s">
        <v>610</v>
      </c>
      <c r="C204" s="42">
        <v>36040</v>
      </c>
      <c r="D204" s="41"/>
      <c r="E204" s="43" t="s">
        <v>611</v>
      </c>
      <c r="F204" s="43">
        <v>19</v>
      </c>
      <c r="G204" s="43">
        <v>29.75</v>
      </c>
      <c r="H204" s="49">
        <v>0.45</v>
      </c>
      <c r="I204" s="49">
        <v>25.49</v>
      </c>
    </row>
    <row r="205" spans="2:9" ht="42" x14ac:dyDescent="0.2">
      <c r="B205" s="37" t="s">
        <v>612</v>
      </c>
      <c r="C205" s="38">
        <v>36005</v>
      </c>
      <c r="D205" s="37"/>
      <c r="E205" s="39" t="s">
        <v>613</v>
      </c>
      <c r="F205" s="39">
        <v>19.75</v>
      </c>
      <c r="G205" s="39">
        <v>25.75</v>
      </c>
      <c r="H205" s="49">
        <v>1.76</v>
      </c>
      <c r="I205" s="49">
        <v>19.25</v>
      </c>
    </row>
    <row r="206" spans="2:9" ht="42" x14ac:dyDescent="0.2">
      <c r="B206" s="41" t="s">
        <v>614</v>
      </c>
      <c r="C206" s="42">
        <v>35970</v>
      </c>
      <c r="D206" s="41"/>
      <c r="E206" s="43" t="s">
        <v>615</v>
      </c>
      <c r="F206" s="43">
        <v>21</v>
      </c>
      <c r="G206" s="43">
        <v>28</v>
      </c>
      <c r="H206" s="49">
        <v>1.86</v>
      </c>
      <c r="I206" s="49">
        <v>20.45</v>
      </c>
    </row>
    <row r="207" spans="2:9" ht="42" x14ac:dyDescent="0.2">
      <c r="B207" s="37" t="s">
        <v>616</v>
      </c>
      <c r="C207" s="38">
        <v>35935</v>
      </c>
      <c r="D207" s="37"/>
      <c r="E207" s="39" t="s">
        <v>617</v>
      </c>
      <c r="F207" s="39">
        <v>21.75</v>
      </c>
      <c r="G207" s="39">
        <v>29.75</v>
      </c>
      <c r="H207" s="49">
        <v>1.85</v>
      </c>
      <c r="I207" s="49">
        <v>21.23</v>
      </c>
    </row>
    <row r="208" spans="2:9" ht="42" x14ac:dyDescent="0.2">
      <c r="B208" s="41" t="s">
        <v>618</v>
      </c>
      <c r="C208" s="42">
        <v>35900</v>
      </c>
      <c r="D208" s="41"/>
      <c r="E208" s="43" t="s">
        <v>619</v>
      </c>
      <c r="F208" s="43">
        <v>23.25</v>
      </c>
      <c r="G208" s="43">
        <v>35.25</v>
      </c>
      <c r="H208" s="49">
        <v>1.92</v>
      </c>
      <c r="I208" s="49">
        <v>23.16</v>
      </c>
    </row>
    <row r="209" spans="2:9" ht="42" x14ac:dyDescent="0.2">
      <c r="B209" s="37" t="s">
        <v>620</v>
      </c>
      <c r="C209" s="38">
        <v>35858</v>
      </c>
      <c r="D209" s="37"/>
      <c r="E209" s="39" t="s">
        <v>621</v>
      </c>
      <c r="F209" s="39">
        <v>28</v>
      </c>
      <c r="G209" s="39">
        <v>38</v>
      </c>
      <c r="H209" s="49">
        <v>2.74</v>
      </c>
      <c r="I209" s="49">
        <v>27.51</v>
      </c>
    </row>
    <row r="210" spans="2:9" ht="42" x14ac:dyDescent="0.2">
      <c r="B210" s="41" t="s">
        <v>622</v>
      </c>
      <c r="C210" s="42">
        <v>35823</v>
      </c>
      <c r="D210" s="41"/>
      <c r="E210" s="43" t="s">
        <v>623</v>
      </c>
      <c r="F210" s="43">
        <v>34.5</v>
      </c>
      <c r="G210" s="43">
        <v>42</v>
      </c>
      <c r="H210" s="49">
        <v>2.72</v>
      </c>
      <c r="I210" s="49">
        <v>34.200000000000003</v>
      </c>
    </row>
    <row r="211" spans="2:9" ht="42" x14ac:dyDescent="0.2">
      <c r="B211" s="37" t="s">
        <v>624</v>
      </c>
      <c r="C211" s="38">
        <v>35781</v>
      </c>
      <c r="D211" s="37"/>
      <c r="E211" s="39" t="s">
        <v>625</v>
      </c>
      <c r="F211" s="39">
        <v>38</v>
      </c>
      <c r="G211" s="39">
        <v>43</v>
      </c>
      <c r="H211" s="49">
        <v>2.4300000000000002</v>
      </c>
      <c r="I211" s="49">
        <v>37.47</v>
      </c>
    </row>
    <row r="212" spans="2:9" ht="42" x14ac:dyDescent="0.2">
      <c r="B212" s="41" t="s">
        <v>626</v>
      </c>
      <c r="C212" s="42">
        <v>35753</v>
      </c>
      <c r="D212" s="41"/>
      <c r="E212" s="43" t="s">
        <v>627</v>
      </c>
      <c r="F212" s="43">
        <v>2.9</v>
      </c>
      <c r="G212" s="43">
        <v>3.15</v>
      </c>
      <c r="H212" s="49">
        <v>2.97</v>
      </c>
      <c r="I212" s="49">
        <v>39.869999999999997</v>
      </c>
    </row>
    <row r="213" spans="2:9" ht="42" x14ac:dyDescent="0.2">
      <c r="B213" s="37" t="s">
        <v>628</v>
      </c>
      <c r="C213" s="38">
        <v>35733</v>
      </c>
      <c r="D213" s="37"/>
      <c r="E213" s="39" t="s">
        <v>629</v>
      </c>
      <c r="F213" s="39">
        <v>3.05</v>
      </c>
      <c r="G213" s="39">
        <v>3.23</v>
      </c>
      <c r="H213" s="49">
        <v>3.18</v>
      </c>
      <c r="I213" s="49">
        <v>45.67</v>
      </c>
    </row>
    <row r="214" spans="2:9" ht="42" x14ac:dyDescent="0.2">
      <c r="B214" s="41" t="s">
        <v>630</v>
      </c>
      <c r="C214" s="42">
        <v>35725</v>
      </c>
      <c r="D214" s="41"/>
      <c r="E214" s="43" t="s">
        <v>631</v>
      </c>
      <c r="F214" s="43">
        <v>1.58</v>
      </c>
      <c r="G214" s="43">
        <v>1.78</v>
      </c>
      <c r="H214" s="50">
        <v>-5</v>
      </c>
      <c r="I214" s="50">
        <v>-5</v>
      </c>
    </row>
    <row r="215" spans="2:9" ht="42" x14ac:dyDescent="0.2">
      <c r="B215" s="37" t="s">
        <v>632</v>
      </c>
      <c r="C215" s="38">
        <v>35690</v>
      </c>
      <c r="D215" s="37"/>
      <c r="E215" s="39" t="s">
        <v>633</v>
      </c>
      <c r="F215" s="39">
        <v>1.58</v>
      </c>
      <c r="G215" s="39">
        <v>1.78</v>
      </c>
      <c r="H215" s="49">
        <v>1.53</v>
      </c>
      <c r="I215" s="49">
        <v>19.05</v>
      </c>
    </row>
    <row r="216" spans="2:9" ht="42" x14ac:dyDescent="0.2">
      <c r="B216" s="41" t="s">
        <v>634</v>
      </c>
      <c r="C216" s="42">
        <v>35662</v>
      </c>
      <c r="D216" s="41"/>
      <c r="E216" s="43" t="s">
        <v>635</v>
      </c>
      <c r="F216" s="43">
        <v>1.58</v>
      </c>
      <c r="G216" s="43">
        <v>1.78</v>
      </c>
      <c r="H216" s="49">
        <v>1.59</v>
      </c>
      <c r="I216" s="49">
        <v>19.809999999999999</v>
      </c>
    </row>
    <row r="217" spans="2:9" ht="42" x14ac:dyDescent="0.2">
      <c r="B217" s="37" t="s">
        <v>636</v>
      </c>
      <c r="C217" s="38">
        <v>35634</v>
      </c>
      <c r="D217" s="37"/>
      <c r="E217" s="39" t="s">
        <v>637</v>
      </c>
      <c r="F217" s="39">
        <v>1.58</v>
      </c>
      <c r="G217" s="39">
        <v>1.78</v>
      </c>
      <c r="H217" s="49">
        <v>1.59</v>
      </c>
      <c r="I217" s="49">
        <v>20.78</v>
      </c>
    </row>
    <row r="218" spans="2:9" ht="42" x14ac:dyDescent="0.2">
      <c r="B218" s="41" t="s">
        <v>638</v>
      </c>
      <c r="C218" s="42">
        <v>35599</v>
      </c>
      <c r="D218" s="41"/>
      <c r="E218" s="43" t="s">
        <v>639</v>
      </c>
      <c r="F218" s="43">
        <v>1.58</v>
      </c>
      <c r="G218" s="43">
        <v>1.78</v>
      </c>
      <c r="H218" s="49">
        <v>1.6</v>
      </c>
      <c r="I218" s="49">
        <v>19.04</v>
      </c>
    </row>
    <row r="219" spans="2:9" ht="42" x14ac:dyDescent="0.2">
      <c r="B219" s="37" t="s">
        <v>640</v>
      </c>
      <c r="C219" s="38">
        <v>35571</v>
      </c>
      <c r="D219" s="37"/>
      <c r="E219" s="39" t="s">
        <v>641</v>
      </c>
      <c r="F219" s="39">
        <v>1.58</v>
      </c>
      <c r="G219" s="39">
        <v>1.78</v>
      </c>
      <c r="H219" s="49">
        <v>1.61</v>
      </c>
      <c r="I219" s="49">
        <v>21.08</v>
      </c>
    </row>
    <row r="220" spans="2:9" ht="42" x14ac:dyDescent="0.2">
      <c r="B220" s="41" t="s">
        <v>642</v>
      </c>
      <c r="C220" s="42">
        <v>35536</v>
      </c>
      <c r="D220" s="41"/>
      <c r="E220" s="43" t="s">
        <v>643</v>
      </c>
      <c r="F220" s="43">
        <v>1.58</v>
      </c>
      <c r="G220" s="43">
        <v>1.78</v>
      </c>
      <c r="H220" s="49">
        <v>1.58</v>
      </c>
      <c r="I220" s="49">
        <v>21.91</v>
      </c>
    </row>
    <row r="221" spans="2:9" ht="42" x14ac:dyDescent="0.2">
      <c r="B221" s="37" t="s">
        <v>644</v>
      </c>
      <c r="C221" s="38">
        <v>35508</v>
      </c>
      <c r="D221" s="37"/>
      <c r="E221" s="39" t="s">
        <v>645</v>
      </c>
      <c r="F221" s="39">
        <v>1.58</v>
      </c>
      <c r="G221" s="39">
        <v>1.78</v>
      </c>
      <c r="H221" s="49">
        <v>1.66</v>
      </c>
      <c r="I221" s="49">
        <v>21.84</v>
      </c>
    </row>
    <row r="222" spans="2:9" ht="42" x14ac:dyDescent="0.2">
      <c r="B222" s="41" t="s">
        <v>646</v>
      </c>
      <c r="C222" s="42">
        <v>35480</v>
      </c>
      <c r="D222" s="41"/>
      <c r="E222" s="43" t="s">
        <v>647</v>
      </c>
      <c r="F222" s="43">
        <v>1.62</v>
      </c>
      <c r="G222" s="43">
        <v>1.8</v>
      </c>
      <c r="H222" s="49">
        <v>1.64</v>
      </c>
      <c r="I222" s="49">
        <v>24.11</v>
      </c>
    </row>
    <row r="223" spans="2:9" ht="42" x14ac:dyDescent="0.2">
      <c r="B223" s="37" t="s">
        <v>648</v>
      </c>
      <c r="C223" s="38">
        <v>35452</v>
      </c>
      <c r="D223" s="37"/>
      <c r="E223" s="39" t="s">
        <v>649</v>
      </c>
      <c r="F223" s="39">
        <v>1.66</v>
      </c>
      <c r="G223" s="39">
        <v>1.84</v>
      </c>
      <c r="H223" s="49">
        <v>1.67</v>
      </c>
      <c r="I223" s="49">
        <v>26.14</v>
      </c>
    </row>
    <row r="224" spans="2:9" ht="42" x14ac:dyDescent="0.2">
      <c r="B224" s="41" t="s">
        <v>650</v>
      </c>
      <c r="C224" s="42">
        <v>35417</v>
      </c>
      <c r="D224" s="41"/>
      <c r="E224" s="43" t="s">
        <v>651</v>
      </c>
      <c r="F224" s="43">
        <v>1.7</v>
      </c>
      <c r="G224" s="43">
        <v>1.88</v>
      </c>
      <c r="H224" s="49">
        <v>1.73</v>
      </c>
      <c r="I224" s="49">
        <v>21.73</v>
      </c>
    </row>
    <row r="225" spans="2:9" ht="42" x14ac:dyDescent="0.2">
      <c r="B225" s="37" t="s">
        <v>652</v>
      </c>
      <c r="C225" s="38">
        <v>35396</v>
      </c>
      <c r="D225" s="37"/>
      <c r="E225" s="39" t="s">
        <v>653</v>
      </c>
      <c r="F225" s="39">
        <v>1.74</v>
      </c>
      <c r="G225" s="39">
        <v>1.9</v>
      </c>
      <c r="H225" s="49">
        <v>1.8</v>
      </c>
      <c r="I225" s="49">
        <v>23.94</v>
      </c>
    </row>
    <row r="226" spans="2:9" ht="42" x14ac:dyDescent="0.2">
      <c r="B226" s="41" t="s">
        <v>654</v>
      </c>
      <c r="C226" s="42">
        <v>35361</v>
      </c>
      <c r="D226" s="41"/>
      <c r="E226" s="43" t="s">
        <v>655</v>
      </c>
      <c r="F226" s="43">
        <v>1.78</v>
      </c>
      <c r="G226" s="43">
        <v>1.9</v>
      </c>
      <c r="H226" s="49">
        <v>1.8</v>
      </c>
      <c r="I226" s="49">
        <v>25.27</v>
      </c>
    </row>
    <row r="227" spans="2:9" ht="42" x14ac:dyDescent="0.2">
      <c r="B227" s="37" t="s">
        <v>656</v>
      </c>
      <c r="C227" s="38">
        <v>35331</v>
      </c>
      <c r="D227" s="37"/>
      <c r="E227" s="39" t="s">
        <v>657</v>
      </c>
      <c r="F227" s="39">
        <v>1.82</v>
      </c>
      <c r="G227" s="39">
        <v>1.93</v>
      </c>
      <c r="H227" s="49">
        <v>1.86</v>
      </c>
      <c r="I227" s="49">
        <v>23.48</v>
      </c>
    </row>
    <row r="228" spans="2:9" ht="42" x14ac:dyDescent="0.2">
      <c r="B228" s="41" t="s">
        <v>658</v>
      </c>
      <c r="C228" s="42">
        <v>35298</v>
      </c>
      <c r="D228" s="41"/>
      <c r="E228" s="43" t="s">
        <v>659</v>
      </c>
      <c r="F228" s="43">
        <v>1.88</v>
      </c>
      <c r="G228" s="43"/>
      <c r="H228" s="49">
        <v>1.9</v>
      </c>
      <c r="I228" s="49">
        <v>25.4</v>
      </c>
    </row>
    <row r="229" spans="2:9" ht="42" x14ac:dyDescent="0.2">
      <c r="B229" s="37" t="s">
        <v>660</v>
      </c>
      <c r="C229" s="38">
        <v>35276</v>
      </c>
      <c r="D229" s="37"/>
      <c r="E229" s="39" t="s">
        <v>661</v>
      </c>
      <c r="F229" s="39">
        <v>1.9</v>
      </c>
      <c r="G229" s="39"/>
      <c r="H229" s="49">
        <v>1.97</v>
      </c>
      <c r="I229" s="49">
        <v>25.01</v>
      </c>
    </row>
    <row r="230" spans="2:9" ht="42" x14ac:dyDescent="0.2">
      <c r="B230" s="41" t="s">
        <v>662</v>
      </c>
      <c r="C230" s="42">
        <v>35242</v>
      </c>
      <c r="D230" s="41"/>
      <c r="E230" s="43" t="s">
        <v>663</v>
      </c>
      <c r="F230" s="43">
        <v>1.9</v>
      </c>
      <c r="G230" s="43"/>
      <c r="H230" s="49">
        <v>1.93</v>
      </c>
      <c r="I230" s="49">
        <v>23.28</v>
      </c>
    </row>
  </sheetData>
  <mergeCells count="3">
    <mergeCell ref="B36:D37"/>
    <mergeCell ref="E36:E38"/>
    <mergeCell ref="H36:I37"/>
  </mergeCells>
  <hyperlinks>
    <hyperlink ref="B2" r:id="rId1" location="notas" display="http://www.bcb.gov.br/Pec/Copom/Port/taxaSelic.asp - notas"/>
    <hyperlink ref="D2" r:id="rId2" location="notas" display="http://www.bcb.gov.br/Pec/Copom/Port/taxaSelic.asp - notas"/>
    <hyperlink ref="B3" r:id="rId3" location="notas" display="http://www.bcb.gov.br/Pec/Copom/Port/taxaSelic.asp - notas"/>
    <hyperlink ref="D3" r:id="rId4" location="notas" display="http://www.bcb.gov.br/Pec/Copom/Port/taxaSelic.asp - notas"/>
    <hyperlink ref="B4" r:id="rId5" location="notas" display="http://www.bcb.gov.br/Pec/Copom/Port/taxaSelic.asp - notas"/>
    <hyperlink ref="D4" r:id="rId6" location="notas" display="http://www.bcb.gov.br/Pec/Copom/Port/taxaSelic.asp - notas"/>
    <hyperlink ref="B5" r:id="rId7" location="notas" display="http://www.bcb.gov.br/Pec/Copom/Port/taxaSelic.asp - notas"/>
    <hyperlink ref="D5" r:id="rId8" location="notas" display="http://www.bcb.gov.br/Pec/Copom/Port/taxaSelic.asp - notas"/>
    <hyperlink ref="B6" r:id="rId9" location="notas" display="http://www.bcb.gov.br/Pec/Copom/Port/taxaSelic.asp - notas"/>
    <hyperlink ref="D6" r:id="rId10" location="notas" display="http://www.bcb.gov.br/Pec/Copom/Port/taxaSelic.asp - notas"/>
    <hyperlink ref="B7" r:id="rId11" location="notas" display="http://www.bcb.gov.br/Pec/Copom/Port/taxaSelic.asp - notas"/>
    <hyperlink ref="D7" r:id="rId12" location="notas" display="http://www.bcb.gov.br/Pec/Copom/Port/taxaSelic.asp - notas"/>
    <hyperlink ref="B8" r:id="rId13" location="notas" display="http://www.bcb.gov.br/Pec/Copom/Port/taxaSelic.asp - notas"/>
    <hyperlink ref="D8" r:id="rId14" location="notas" display="http://www.bcb.gov.br/Pec/Copom/Port/taxaSelic.asp - notas"/>
    <hyperlink ref="B9" r:id="rId15" location="notas" display="http://www.bcb.gov.br/Pec/Copom/Port/taxaSelic.asp - notas"/>
    <hyperlink ref="D9" r:id="rId16" location="notas" display="http://www.bcb.gov.br/Pec/Copom/Port/taxaSelic.asp - notas"/>
    <hyperlink ref="B10" r:id="rId17" location="notas" display="http://www.bcb.gov.br/Pec/Copom/Port/taxaSelic.asp - notas"/>
    <hyperlink ref="D10" r:id="rId18" location="notas" display="http://www.bcb.gov.br/Pec/Copom/Port/taxaSelic.asp - notas"/>
    <hyperlink ref="B11" r:id="rId19" location="notas" display="http://www.bcb.gov.br/Pec/Copom/Port/taxaSelic.asp - notas"/>
    <hyperlink ref="D11" r:id="rId20" location="notas" display="http://www.bcb.gov.br/Pec/Copom/Port/taxaSelic.asp - notas"/>
    <hyperlink ref="B12" r:id="rId21" location="notas" display="http://www.bcb.gov.br/Pec/Copom/Port/taxaSelic.asp - notas"/>
    <hyperlink ref="D12" r:id="rId22" location="notas" display="http://www.bcb.gov.br/Pec/Copom/Port/taxaSelic.asp - notas"/>
    <hyperlink ref="B13" r:id="rId23" location="notas" display="http://www.bcb.gov.br/Pec/Copom/Port/taxaSelic.asp - notas"/>
    <hyperlink ref="D13" r:id="rId24" location="notas" display="http://www.bcb.gov.br/Pec/Copom/Port/taxaSelic.asp - notas"/>
    <hyperlink ref="B14" r:id="rId25" location="notas" display="http://www.bcb.gov.br/Pec/Copom/Port/taxaSelic.asp - notas"/>
    <hyperlink ref="D14" r:id="rId26" location="notas" display="http://www.bcb.gov.br/Pec/Copom/Port/taxaSelic.asp - notas"/>
    <hyperlink ref="B15" r:id="rId27" location="notas" display="http://www.bcb.gov.br/Pec/Copom/Port/taxaSelic.asp - notas"/>
    <hyperlink ref="D15" r:id="rId28" location="notas" display="http://www.bcb.gov.br/Pec/Copom/Port/taxaSelic.asp - notas"/>
    <hyperlink ref="B16" r:id="rId29" location="notas" display="http://www.bcb.gov.br/Pec/Copom/Port/taxaSelic.asp - notas"/>
    <hyperlink ref="D16" r:id="rId30" location="notas" display="http://www.bcb.gov.br/Pec/Copom/Port/taxaSelic.asp - notas"/>
    <hyperlink ref="B17" r:id="rId31" location="notas" display="http://www.bcb.gov.br/Pec/Copom/Port/taxaSelic.asp - notas"/>
    <hyperlink ref="D17" r:id="rId32" location="notas" display="http://www.bcb.gov.br/Pec/Copom/Port/taxaSelic.asp - notas"/>
    <hyperlink ref="B18" r:id="rId33" location="notas" display="http://www.bcb.gov.br/Pec/Copom/Port/taxaSelic.asp - notas"/>
    <hyperlink ref="D18" r:id="rId34" location="notas" display="http://www.bcb.gov.br/Pec/Copom/Port/taxaSelic.asp - notas"/>
    <hyperlink ref="B19" r:id="rId35" location="notas" display="http://www.bcb.gov.br/Pec/Copom/Port/taxaSelic.asp - notas"/>
    <hyperlink ref="D19" r:id="rId36" location="notas" display="http://www.bcb.gov.br/Pec/Copom/Port/taxaSelic.asp - notas"/>
    <hyperlink ref="B20" r:id="rId37" location="notas" display="http://www.bcb.gov.br/Pec/Copom/Port/taxaSelic.asp - notas"/>
    <hyperlink ref="D20" r:id="rId38" location="notas" display="http://www.bcb.gov.br/Pec/Copom/Port/taxaSelic.asp - notas"/>
    <hyperlink ref="B21" r:id="rId39" location="notas" display="http://www.bcb.gov.br/Pec/Copom/Port/taxaSelic.asp - notas"/>
    <hyperlink ref="D21" r:id="rId40" location="notas" display="http://www.bcb.gov.br/Pec/Copom/Port/taxaSelic.asp - notas"/>
    <hyperlink ref="B22" r:id="rId41" location="notas" display="http://www.bcb.gov.br/Pec/Copom/Port/taxaSelic.asp - notas"/>
    <hyperlink ref="D22" r:id="rId42" location="notas" display="http://www.bcb.gov.br/Pec/Copom/Port/taxaSelic.asp - notas"/>
    <hyperlink ref="B23" r:id="rId43" location="notas" display="http://www.bcb.gov.br/Pec/Copom/Port/taxaSelic.asp - notas"/>
    <hyperlink ref="D23" r:id="rId44" location="notas" display="http://www.bcb.gov.br/Pec/Copom/Port/taxaSelic.asp - notas"/>
    <hyperlink ref="B24" r:id="rId45" location="notas" display="http://www.bcb.gov.br/Pec/Copom/Port/taxaSelic.asp - notas"/>
    <hyperlink ref="D24" r:id="rId46" location="notas" display="http://www.bcb.gov.br/Pec/Copom/Port/taxaSelic.asp - notas"/>
    <hyperlink ref="B25" r:id="rId47" location="notas" display="http://www.bcb.gov.br/Pec/Copom/Port/taxaSelic.asp - notas"/>
    <hyperlink ref="D25" r:id="rId48" location="notas" display="http://www.bcb.gov.br/Pec/Copom/Port/taxaSelic.asp - notas"/>
    <hyperlink ref="B26" r:id="rId49" location="notas" display="http://www.bcb.gov.br/Pec/Copom/Port/taxaSelic.asp - notas"/>
    <hyperlink ref="D26" r:id="rId50" location="notas" display="http://www.bcb.gov.br/Pec/Copom/Port/taxaSelic.asp - notas"/>
    <hyperlink ref="B27" r:id="rId51" location="notas" display="http://www.bcb.gov.br/Pec/Copom/Port/taxaSelic.asp - notas"/>
    <hyperlink ref="D27" r:id="rId52" location="notas" display="http://www.bcb.gov.br/Pec/Copom/Port/taxaSelic.asp - notas"/>
    <hyperlink ref="B28" r:id="rId53" location="notas" display="http://www.bcb.gov.br/Pec/Copom/Port/taxaSelic.asp - notas"/>
    <hyperlink ref="D28" r:id="rId54" location="notas" display="http://www.bcb.gov.br/Pec/Copom/Port/taxaSelic.asp - notas"/>
    <hyperlink ref="B29" r:id="rId55" location="notas" display="http://www.bcb.gov.br/Pec/Copom/Port/taxaSelic.asp - notas"/>
    <hyperlink ref="D29" r:id="rId56" location="notas" display="http://www.bcb.gov.br/Pec/Copom/Port/taxaSelic.asp - notas"/>
    <hyperlink ref="B30" r:id="rId57" location="notas" display="http://www.bcb.gov.br/Pec/Copom/Port/taxaSelic.asp - notas"/>
    <hyperlink ref="D30" r:id="rId58" location="notas" display="http://www.bcb.gov.br/Pec/Copom/Port/taxaSelic.asp - notas"/>
    <hyperlink ref="B31" r:id="rId59" location="notas" display="http://www.bcb.gov.br/Pec/Copom/Port/taxaSelic.asp - notas"/>
    <hyperlink ref="D31" r:id="rId60" location="notas" display="http://www.bcb.gov.br/Pec/Copom/Port/taxaSelic.asp - notas"/>
    <hyperlink ref="F38" r:id="rId61" location="notas" tooltip="notas" display="http://www.bcb.gov.br/Pec/Copom/Port/taxaSelic.asp - notas"/>
    <hyperlink ref="G38" r:id="rId62" location="notas" tooltip="notas" display="http://www.bcb.gov.br/Pec/Copom/Port/taxaSelic.asp - notas"/>
    <hyperlink ref="H38" r:id="rId63" location="notas" tooltip="notas" display="http://www.bcb.gov.br/Pec/Copom/Port/taxaSelic.asp - notas"/>
    <hyperlink ref="I38" r:id="rId64" location="notas" tooltip="notas" display="http://www.bcb.gov.br/Pec/Copom/Port/taxaSelic.asp - notas"/>
    <hyperlink ref="B39" r:id="rId65" location="notas" display="http://www.bcb.gov.br/Pec/Copom/Port/taxaSelic.asp - notas"/>
    <hyperlink ref="D39" r:id="rId66" location="notas" display="http://www.bcb.gov.br/Pec/Copom/Port/taxaSelic.asp - notas"/>
    <hyperlink ref="B40" r:id="rId67" location="notas" display="http://www.bcb.gov.br/Pec/Copom/Port/taxaSelic.asp - notas"/>
    <hyperlink ref="D40" r:id="rId68" location="notas" display="http://www.bcb.gov.br/Pec/Copom/Port/taxaSelic.asp - notas"/>
    <hyperlink ref="B41" r:id="rId69" location="notas" display="http://www.bcb.gov.br/Pec/Copom/Port/taxaSelic.asp - notas"/>
    <hyperlink ref="D41" r:id="rId70" location="notas" display="http://www.bcb.gov.br/Pec/Copom/Port/taxaSelic.asp - notas"/>
    <hyperlink ref="B42" r:id="rId71" location="notas" display="http://www.bcb.gov.br/Pec/Copom/Port/taxaSelic.asp - notas"/>
    <hyperlink ref="D42" r:id="rId72" location="notas" display="http://www.bcb.gov.br/Pec/Copom/Port/taxaSelic.asp - notas"/>
    <hyperlink ref="B43" r:id="rId73" location="notas" display="http://www.bcb.gov.br/Pec/Copom/Port/taxaSelic.asp - notas"/>
    <hyperlink ref="D43" r:id="rId74" location="notas" display="http://www.bcb.gov.br/Pec/Copom/Port/taxaSelic.asp - notas"/>
    <hyperlink ref="B44" r:id="rId75" location="notas" display="http://www.bcb.gov.br/Pec/Copom/Port/taxaSelic.asp - notas"/>
    <hyperlink ref="D44" r:id="rId76" location="notas" display="http://www.bcb.gov.br/Pec/Copom/Port/taxaSelic.asp - notas"/>
    <hyperlink ref="B45" r:id="rId77" location="notas" display="http://www.bcb.gov.br/Pec/Copom/Port/taxaSelic.asp - notas"/>
    <hyperlink ref="D45" r:id="rId78" location="notas" display="http://www.bcb.gov.br/Pec/Copom/Port/taxaSelic.asp - notas"/>
    <hyperlink ref="B46" r:id="rId79" location="notas" display="http://www.bcb.gov.br/Pec/Copom/Port/taxaSelic.asp - notas"/>
    <hyperlink ref="D46" r:id="rId80" location="notas" display="http://www.bcb.gov.br/Pec/Copom/Port/taxaSelic.asp - notas"/>
    <hyperlink ref="B47" r:id="rId81" location="notas" display="http://www.bcb.gov.br/Pec/Copom/Port/taxaSelic.asp - notas"/>
    <hyperlink ref="D47" r:id="rId82" location="notas" display="http://www.bcb.gov.br/Pec/Copom/Port/taxaSelic.asp - notas"/>
    <hyperlink ref="B48" r:id="rId83" location="notas" display="http://www.bcb.gov.br/Pec/Copom/Port/taxaSelic.asp - notas"/>
    <hyperlink ref="D48" r:id="rId84" location="notas" display="http://www.bcb.gov.br/Pec/Copom/Port/taxaSelic.asp - notas"/>
    <hyperlink ref="B49" r:id="rId85" location="notas" display="http://www.bcb.gov.br/Pec/Copom/Port/taxaSelic.asp - notas"/>
    <hyperlink ref="D49" r:id="rId86" location="notas" display="http://www.bcb.gov.br/Pec/Copom/Port/taxaSelic.asp - notas"/>
    <hyperlink ref="B50" r:id="rId87" location="notas" display="http://www.bcb.gov.br/Pec/Copom/Port/taxaSelic.asp - notas"/>
    <hyperlink ref="D50" r:id="rId88" location="notas" display="http://www.bcb.gov.br/Pec/Copom/Port/taxaSelic.asp - notas"/>
    <hyperlink ref="B51" r:id="rId89" location="notas" display="http://www.bcb.gov.br/Pec/Copom/Port/taxaSelic.asp - notas"/>
    <hyperlink ref="D51" r:id="rId90" location="notas" display="http://www.bcb.gov.br/Pec/Copom/Port/taxaSelic.asp - notas"/>
    <hyperlink ref="B52" r:id="rId91" location="notas" display="http://www.bcb.gov.br/Pec/Copom/Port/taxaSelic.asp - notas"/>
    <hyperlink ref="D52" r:id="rId92" location="notas" display="http://www.bcb.gov.br/Pec/Copom/Port/taxaSelic.asp - notas"/>
    <hyperlink ref="B53" r:id="rId93" location="notas" display="http://www.bcb.gov.br/Pec/Copom/Port/taxaSelic.asp - notas"/>
    <hyperlink ref="D53" r:id="rId94" location="notas" display="http://www.bcb.gov.br/Pec/Copom/Port/taxaSelic.asp - notas"/>
    <hyperlink ref="B54" r:id="rId95" location="notas" display="http://www.bcb.gov.br/Pec/Copom/Port/taxaSelic.asp - notas"/>
    <hyperlink ref="D54" r:id="rId96" location="notas" display="http://www.bcb.gov.br/Pec/Copom/Port/taxaSelic.asp - notas"/>
    <hyperlink ref="B55" r:id="rId97" location="notas" display="http://www.bcb.gov.br/Pec/Copom/Port/taxaSelic.asp - notas"/>
    <hyperlink ref="D55" r:id="rId98" location="notas" display="http://www.bcb.gov.br/Pec/Copom/Port/taxaSelic.asp - notas"/>
    <hyperlink ref="B56" r:id="rId99" location="notas" display="http://www.bcb.gov.br/Pec/Copom/Port/taxaSelic.asp - notas"/>
    <hyperlink ref="D56" r:id="rId100" location="notas" display="http://www.bcb.gov.br/Pec/Copom/Port/taxaSelic.asp - notas"/>
    <hyperlink ref="B57" r:id="rId101" location="notas" display="http://www.bcb.gov.br/Pec/Copom/Port/taxaSelic.asp - notas"/>
    <hyperlink ref="D57" r:id="rId102" location="notas" display="http://www.bcb.gov.br/Pec/Copom/Port/taxaSelic.asp - notas"/>
    <hyperlink ref="B58" r:id="rId103" location="notas" display="http://www.bcb.gov.br/Pec/Copom/Port/taxaSelic.asp - notas"/>
    <hyperlink ref="D58" r:id="rId104" location="notas" display="http://www.bcb.gov.br/Pec/Copom/Port/taxaSelic.asp - notas"/>
    <hyperlink ref="B59" r:id="rId105" location="notas" display="http://www.bcb.gov.br/Pec/Copom/Port/taxaSelic.asp - notas"/>
    <hyperlink ref="D59" r:id="rId106" location="notas" display="http://www.bcb.gov.br/Pec/Copom/Port/taxaSelic.asp - notas"/>
    <hyperlink ref="B60" r:id="rId107" location="notas" display="http://www.bcb.gov.br/Pec/Copom/Port/taxaSelic.asp - notas"/>
    <hyperlink ref="D60" r:id="rId108" location="notas" display="http://www.bcb.gov.br/Pec/Copom/Port/taxaSelic.asp - notas"/>
    <hyperlink ref="B61" r:id="rId109" location="notas" display="http://www.bcb.gov.br/Pec/Copom/Port/taxaSelic.asp - notas"/>
    <hyperlink ref="D61" r:id="rId110" location="notas" display="http://www.bcb.gov.br/Pec/Copom/Port/taxaSelic.asp - notas"/>
    <hyperlink ref="B62" r:id="rId111" location="notas" display="http://www.bcb.gov.br/Pec/Copom/Port/taxaSelic.asp - notas"/>
    <hyperlink ref="D62" r:id="rId112" location="notas" display="http://www.bcb.gov.br/Pec/Copom/Port/taxaSelic.asp - notas"/>
    <hyperlink ref="B63" r:id="rId113" location="notas" display="http://www.bcb.gov.br/Pec/Copom/Port/taxaSelic.asp - notas"/>
    <hyperlink ref="D63" r:id="rId114" location="notas" display="http://www.bcb.gov.br/Pec/Copom/Port/taxaSelic.asp - notas"/>
    <hyperlink ref="B64" r:id="rId115" location="notas" display="http://www.bcb.gov.br/Pec/Copom/Port/taxaSelic.asp - notas"/>
    <hyperlink ref="D64" r:id="rId116" location="notas" display="http://www.bcb.gov.br/Pec/Copom/Port/taxaSelic.asp - notas"/>
    <hyperlink ref="B65" r:id="rId117" location="notas" display="http://www.bcb.gov.br/Pec/Copom/Port/taxaSelic.asp - notas"/>
    <hyperlink ref="D65" r:id="rId118" location="notas" display="http://www.bcb.gov.br/Pec/Copom/Port/taxaSelic.asp - notas"/>
    <hyperlink ref="B66" r:id="rId119" location="notas" display="http://www.bcb.gov.br/Pec/Copom/Port/taxaSelic.asp - notas"/>
    <hyperlink ref="D66" r:id="rId120" location="notas" display="http://www.bcb.gov.br/Pec/Copom/Port/taxaSelic.asp - notas"/>
    <hyperlink ref="B67" r:id="rId121" location="notas" display="http://www.bcb.gov.br/Pec/Copom/Port/taxaSelic.asp - notas"/>
    <hyperlink ref="D67" r:id="rId122" location="notas" display="http://www.bcb.gov.br/Pec/Copom/Port/taxaSelic.asp - notas"/>
    <hyperlink ref="B68" r:id="rId123" location="notas" display="http://www.bcb.gov.br/Pec/Copom/Port/taxaSelic.asp - notas"/>
    <hyperlink ref="D68" r:id="rId124" location="notas" display="http://www.bcb.gov.br/Pec/Copom/Port/taxaSelic.asp - notas"/>
    <hyperlink ref="B69" r:id="rId125" location="notas" display="http://www.bcb.gov.br/Pec/Copom/Port/taxaSelic.asp - notas"/>
    <hyperlink ref="D69" r:id="rId126" location="notas" display="http://www.bcb.gov.br/Pec/Copom/Port/taxaSelic.asp - notas"/>
    <hyperlink ref="B70" r:id="rId127" location="notas" display="http://www.bcb.gov.br/Pec/Copom/Port/taxaSelic.asp - notas"/>
    <hyperlink ref="D70" r:id="rId128" location="notas" display="http://www.bcb.gov.br/Pec/Copom/Port/taxaSelic.asp - notas"/>
    <hyperlink ref="B71" r:id="rId129" location="notas" display="http://www.bcb.gov.br/Pec/Copom/Port/taxaSelic.asp - notas"/>
    <hyperlink ref="D71" r:id="rId130" location="notas" display="http://www.bcb.gov.br/Pec/Copom/Port/taxaSelic.asp - notas"/>
    <hyperlink ref="B72" r:id="rId131" location="notas" display="http://www.bcb.gov.br/Pec/Copom/Port/taxaSelic.asp - notas"/>
    <hyperlink ref="D72" r:id="rId132" location="notas" display="http://www.bcb.gov.br/Pec/Copom/Port/taxaSelic.asp - notas"/>
    <hyperlink ref="B73" r:id="rId133" location="notas" display="http://www.bcb.gov.br/Pec/Copom/Port/taxaSelic.asp - notas"/>
    <hyperlink ref="D73" r:id="rId134" location="notas" display="http://www.bcb.gov.br/Pec/Copom/Port/taxaSelic.asp - notas"/>
    <hyperlink ref="B74" r:id="rId135" location="notas" display="http://www.bcb.gov.br/Pec/Copom/Port/taxaSelic.asp - notas"/>
    <hyperlink ref="D74" r:id="rId136" location="notas" display="http://www.bcb.gov.br/Pec/Copom/Port/taxaSelic.asp - notas"/>
    <hyperlink ref="B75" r:id="rId137" location="notas" display="http://www.bcb.gov.br/Pec/Copom/Port/taxaSelic.asp - notas"/>
    <hyperlink ref="D75" r:id="rId138" location="notas" display="http://www.bcb.gov.br/Pec/Copom/Port/taxaSelic.asp - notas"/>
    <hyperlink ref="B76" r:id="rId139" location="notas" display="http://www.bcb.gov.br/Pec/Copom/Port/taxaSelic.asp - notas"/>
    <hyperlink ref="D76" r:id="rId140" location="notas" display="http://www.bcb.gov.br/Pec/Copom/Port/taxaSelic.asp - notas"/>
    <hyperlink ref="B77" r:id="rId141" location="notas" display="http://www.bcb.gov.br/Pec/Copom/Port/taxaSelic.asp - notas"/>
    <hyperlink ref="D77" r:id="rId142" location="notas" display="http://www.bcb.gov.br/Pec/Copom/Port/taxaSelic.asp - notas"/>
    <hyperlink ref="B78" r:id="rId143" location="notas" display="http://www.bcb.gov.br/Pec/Copom/Port/taxaSelic.asp - notas"/>
    <hyperlink ref="D78" r:id="rId144" location="notas" display="http://www.bcb.gov.br/Pec/Copom/Port/taxaSelic.asp - notas"/>
    <hyperlink ref="B79" r:id="rId145" location="notas" display="http://www.bcb.gov.br/Pec/Copom/Port/taxaSelic.asp - notas"/>
    <hyperlink ref="D79" r:id="rId146" location="notas" display="http://www.bcb.gov.br/Pec/Copom/Port/taxaSelic.asp - notas"/>
    <hyperlink ref="B80" r:id="rId147" location="notas" display="http://www.bcb.gov.br/Pec/Copom/Port/taxaSelic.asp - notas"/>
    <hyperlink ref="D80" r:id="rId148" location="notas" display="http://www.bcb.gov.br/Pec/Copom/Port/taxaSelic.asp - notas"/>
    <hyperlink ref="B81" r:id="rId149" location="notas" display="http://www.bcb.gov.br/Pec/Copom/Port/taxaSelic.asp - notas"/>
    <hyperlink ref="D81" r:id="rId150" location="notas" display="http://www.bcb.gov.br/Pec/Copom/Port/taxaSelic.asp - notas"/>
    <hyperlink ref="B82" r:id="rId151" location="notas" display="http://www.bcb.gov.br/Pec/Copom/Port/taxaSelic.asp - notas"/>
    <hyperlink ref="D82" r:id="rId152" location="notas" display="http://www.bcb.gov.br/Pec/Copom/Port/taxaSelic.asp - notas"/>
    <hyperlink ref="B83" r:id="rId153" location="notas" display="http://www.bcb.gov.br/Pec/Copom/Port/taxaSelic.asp - notas"/>
    <hyperlink ref="D83" r:id="rId154" location="notas" display="http://www.bcb.gov.br/Pec/Copom/Port/taxaSelic.asp - notas"/>
    <hyperlink ref="B84" r:id="rId155" location="notas" display="http://www.bcb.gov.br/Pec/Copom/Port/taxaSelic.asp - notas"/>
    <hyperlink ref="D84" r:id="rId156" location="notas" display="http://www.bcb.gov.br/Pec/Copom/Port/taxaSelic.asp - notas"/>
    <hyperlink ref="B85" r:id="rId157" location="notas" display="http://www.bcb.gov.br/Pec/Copom/Port/taxaSelic.asp - notas"/>
    <hyperlink ref="D85" r:id="rId158" location="notas" display="http://www.bcb.gov.br/Pec/Copom/Port/taxaSelic.asp - notas"/>
    <hyperlink ref="B86" r:id="rId159" location="notas" display="http://www.bcb.gov.br/Pec/Copom/Port/taxaSelic.asp - notas"/>
    <hyperlink ref="D86" r:id="rId160" location="notas" display="http://www.bcb.gov.br/Pec/Copom/Port/taxaSelic.asp - notas"/>
    <hyperlink ref="B87" r:id="rId161" location="notas" display="http://www.bcb.gov.br/Pec/Copom/Port/taxaSelic.asp - notas"/>
    <hyperlink ref="D87" r:id="rId162" location="notas" display="http://www.bcb.gov.br/Pec/Copom/Port/taxaSelic.asp - notas"/>
    <hyperlink ref="B88" r:id="rId163" location="notas" display="http://www.bcb.gov.br/Pec/Copom/Port/taxaSelic.asp - notas"/>
    <hyperlink ref="D88" r:id="rId164" location="notas" display="http://www.bcb.gov.br/Pec/Copom/Port/taxaSelic.asp - notas"/>
    <hyperlink ref="B89" r:id="rId165" location="notas" display="http://www.bcb.gov.br/Pec/Copom/Port/taxaSelic.asp - notas"/>
    <hyperlink ref="D89" r:id="rId166" location="notas" display="http://www.bcb.gov.br/Pec/Copom/Port/taxaSelic.asp - notas"/>
    <hyperlink ref="B90" r:id="rId167" location="notas" display="http://www.bcb.gov.br/Pec/Copom/Port/taxaSelic.asp - notas"/>
    <hyperlink ref="D90" r:id="rId168" location="notas" display="http://www.bcb.gov.br/Pec/Copom/Port/taxaSelic.asp - notas"/>
    <hyperlink ref="B91" r:id="rId169" location="notas" display="http://www.bcb.gov.br/Pec/Copom/Port/taxaSelic.asp - notas"/>
    <hyperlink ref="D91" r:id="rId170" location="notas" display="http://www.bcb.gov.br/Pec/Copom/Port/taxaSelic.asp - notas"/>
    <hyperlink ref="B92" r:id="rId171" location="notas" display="http://www.bcb.gov.br/Pec/Copom/Port/taxaSelic.asp - notas"/>
    <hyperlink ref="D92" r:id="rId172" location="notas" display="http://www.bcb.gov.br/Pec/Copom/Port/taxaSelic.asp - notas"/>
    <hyperlink ref="B93" r:id="rId173" location="notas" display="http://www.bcb.gov.br/Pec/Copom/Port/taxaSelic.asp - notas"/>
    <hyperlink ref="D93" r:id="rId174" location="notas" display="http://www.bcb.gov.br/Pec/Copom/Port/taxaSelic.asp - notas"/>
    <hyperlink ref="B94" r:id="rId175" location="notas" display="http://www.bcb.gov.br/Pec/Copom/Port/taxaSelic.asp - notas"/>
    <hyperlink ref="D94" r:id="rId176" location="notas" display="http://www.bcb.gov.br/Pec/Copom/Port/taxaSelic.asp - notas"/>
    <hyperlink ref="B95" r:id="rId177" location="notas" display="http://www.bcb.gov.br/Pec/Copom/Port/taxaSelic.asp - notas"/>
    <hyperlink ref="D95" r:id="rId178" location="notas" display="http://www.bcb.gov.br/Pec/Copom/Port/taxaSelic.asp - notas"/>
    <hyperlink ref="B96" r:id="rId179" location="notas" display="http://www.bcb.gov.br/Pec/Copom/Port/taxaSelic.asp - notas"/>
    <hyperlink ref="D96" r:id="rId180" location="notas" display="http://www.bcb.gov.br/Pec/Copom/Port/taxaSelic.asp - notas"/>
    <hyperlink ref="B97" r:id="rId181" location="notas" display="http://www.bcb.gov.br/Pec/Copom/Port/taxaSelic.asp - notas"/>
    <hyperlink ref="D97" r:id="rId182" location="notas" display="http://www.bcb.gov.br/Pec/Copom/Port/taxaSelic.asp - notas"/>
    <hyperlink ref="B98" r:id="rId183" location="notas" display="http://www.bcb.gov.br/Pec/Copom/Port/taxaSelic.asp - notas"/>
    <hyperlink ref="D98" r:id="rId184" location="notas" display="http://www.bcb.gov.br/Pec/Copom/Port/taxaSelic.asp - notas"/>
    <hyperlink ref="B99" r:id="rId185" location="notas" display="http://www.bcb.gov.br/Pec/Copom/Port/taxaSelic.asp - notas"/>
    <hyperlink ref="D99" r:id="rId186" location="notas" display="http://www.bcb.gov.br/Pec/Copom/Port/taxaSelic.asp - notas"/>
    <hyperlink ref="B100" r:id="rId187" location="notas" display="http://www.bcb.gov.br/Pec/Copom/Port/taxaSelic.asp - notas"/>
    <hyperlink ref="D100" r:id="rId188" location="notas" display="http://www.bcb.gov.br/Pec/Copom/Port/taxaSelic.asp - notas"/>
    <hyperlink ref="B101" r:id="rId189" location="notas" display="http://www.bcb.gov.br/Pec/Copom/Port/taxaSelic.asp - notas"/>
    <hyperlink ref="D101" r:id="rId190" location="notas" display="http://www.bcb.gov.br/Pec/Copom/Port/taxaSelic.asp - notas"/>
    <hyperlink ref="B102" r:id="rId191" location="notas" display="http://www.bcb.gov.br/Pec/Copom/Port/taxaSelic.asp - notas"/>
    <hyperlink ref="D102" r:id="rId192" location="notas" display="http://www.bcb.gov.br/Pec/Copom/Port/taxaSelic.asp - notas"/>
    <hyperlink ref="B103" r:id="rId193" location="notas" display="http://www.bcb.gov.br/Pec/Copom/Port/taxaSelic.asp - notas"/>
    <hyperlink ref="D103" r:id="rId194" location="notas" display="http://www.bcb.gov.br/Pec/Copom/Port/taxaSelic.asp - notas"/>
    <hyperlink ref="B104" r:id="rId195" location="notas" display="http://www.bcb.gov.br/Pec/Copom/Port/taxaSelic.asp - notas"/>
    <hyperlink ref="D104" r:id="rId196" location="notas" display="http://www.bcb.gov.br/Pec/Copom/Port/taxaSelic.asp - notas"/>
    <hyperlink ref="B105" r:id="rId197" location="notas" display="http://www.bcb.gov.br/Pec/Copom/Port/taxaSelic.asp - notas"/>
    <hyperlink ref="D105" r:id="rId198" location="notas" display="http://www.bcb.gov.br/Pec/Copom/Port/taxaSelic.asp - notas"/>
    <hyperlink ref="B106" r:id="rId199" location="notas" display="http://www.bcb.gov.br/Pec/Copom/Port/taxaSelic.asp - notas"/>
    <hyperlink ref="D106" r:id="rId200" location="notas" display="http://www.bcb.gov.br/Pec/Copom/Port/taxaSelic.asp - notas"/>
    <hyperlink ref="B107" r:id="rId201" location="notas" display="http://www.bcb.gov.br/Pec/Copom/Port/taxaSelic.asp - notas"/>
    <hyperlink ref="D107" r:id="rId202" location="notas" display="http://www.bcb.gov.br/Pec/Copom/Port/taxaSelic.asp - notas"/>
    <hyperlink ref="B108" r:id="rId203" location="notas" display="http://www.bcb.gov.br/Pec/Copom/Port/taxaSelic.asp - notas"/>
    <hyperlink ref="D108" r:id="rId204" location="notas" display="http://www.bcb.gov.br/Pec/Copom/Port/taxaSelic.asp - notas"/>
    <hyperlink ref="B109" r:id="rId205" location="notas" display="http://www.bcb.gov.br/Pec/Copom/Port/taxaSelic.asp - notas"/>
    <hyperlink ref="D109" r:id="rId206" location="notas" display="http://www.bcb.gov.br/Pec/Copom/Port/taxaSelic.asp - notas"/>
    <hyperlink ref="B110" r:id="rId207" location="notas" display="http://www.bcb.gov.br/Pec/Copom/Port/taxaSelic.asp - notas"/>
    <hyperlink ref="D110" r:id="rId208" location="notas" display="http://www.bcb.gov.br/Pec/Copom/Port/taxaSelic.asp - notas"/>
    <hyperlink ref="B111" r:id="rId209" location="notas" display="http://www.bcb.gov.br/Pec/Copom/Port/taxaSelic.asp - notas"/>
    <hyperlink ref="D111" r:id="rId210" location="notas" display="http://www.bcb.gov.br/Pec/Copom/Port/taxaSelic.asp - notas"/>
    <hyperlink ref="B112" r:id="rId211" location="notas" display="http://www.bcb.gov.br/Pec/Copom/Port/taxaSelic.asp - notas"/>
    <hyperlink ref="D112" r:id="rId212" location="notas" display="http://www.bcb.gov.br/Pec/Copom/Port/taxaSelic.asp - notas"/>
    <hyperlink ref="B113" r:id="rId213" location="notas" display="http://www.bcb.gov.br/Pec/Copom/Port/taxaSelic.asp - notas"/>
    <hyperlink ref="D113" r:id="rId214" location="notas" display="http://www.bcb.gov.br/Pec/Copom/Port/taxaSelic.asp - notas"/>
    <hyperlink ref="B114" r:id="rId215" location="notas" display="http://www.bcb.gov.br/Pec/Copom/Port/taxaSelic.asp - notas"/>
    <hyperlink ref="D114" r:id="rId216" location="notas" display="http://www.bcb.gov.br/Pec/Copom/Port/taxaSelic.asp - notas"/>
    <hyperlink ref="B115" r:id="rId217" location="notas" display="http://www.bcb.gov.br/Pec/Copom/Port/taxaSelic.asp - notas"/>
    <hyperlink ref="D115" r:id="rId218" location="notas" display="http://www.bcb.gov.br/Pec/Copom/Port/taxaSelic.asp - notas"/>
    <hyperlink ref="B116" r:id="rId219" location="notas" display="http://www.bcb.gov.br/Pec/Copom/Port/taxaSelic.asp - notas"/>
    <hyperlink ref="D116" r:id="rId220" location="notas" display="http://www.bcb.gov.br/Pec/Copom/Port/taxaSelic.asp - notas"/>
    <hyperlink ref="B117" r:id="rId221" location="notas" display="http://www.bcb.gov.br/Pec/Copom/Port/taxaSelic.asp - notas"/>
    <hyperlink ref="D117" r:id="rId222" location="notas" display="http://www.bcb.gov.br/Pec/Copom/Port/taxaSelic.asp - notas"/>
    <hyperlink ref="B118" r:id="rId223" location="notas" display="http://www.bcb.gov.br/Pec/Copom/Port/taxaSelic.asp - notas"/>
    <hyperlink ref="D118" r:id="rId224" location="notas" display="http://www.bcb.gov.br/Pec/Copom/Port/taxaSelic.asp - notas"/>
    <hyperlink ref="B119" r:id="rId225" location="notas" display="http://www.bcb.gov.br/Pec/Copom/Port/taxaSelic.asp - notas"/>
    <hyperlink ref="D119" r:id="rId226" location="notas" display="http://www.bcb.gov.br/Pec/Copom/Port/taxaSelic.asp - notas"/>
    <hyperlink ref="B120" r:id="rId227" location="notas" display="http://www.bcb.gov.br/Pec/Copom/Port/taxaSelic.asp - notas"/>
    <hyperlink ref="D120" r:id="rId228" location="notas" display="http://www.bcb.gov.br/Pec/Copom/Port/taxaSelic.asp - notas"/>
    <hyperlink ref="B121" r:id="rId229" location="notas" display="http://www.bcb.gov.br/Pec/Copom/Port/taxaSelic.asp - notas"/>
    <hyperlink ref="D121" r:id="rId230" location="notas" display="http://www.bcb.gov.br/Pec/Copom/Port/taxaSelic.asp - notas"/>
    <hyperlink ref="B122" r:id="rId231" location="notas" display="http://www.bcb.gov.br/Pec/Copom/Port/taxaSelic.asp - notas"/>
    <hyperlink ref="D122" r:id="rId232" location="notas" display="http://www.bcb.gov.br/Pec/Copom/Port/taxaSelic.asp - notas"/>
    <hyperlink ref="B123" r:id="rId233" location="notas" display="http://www.bcb.gov.br/Pec/Copom/Port/taxaSelic.asp - notas"/>
    <hyperlink ref="D123" r:id="rId234" location="notas" display="http://www.bcb.gov.br/Pec/Copom/Port/taxaSelic.asp - notas"/>
    <hyperlink ref="B124" r:id="rId235" location="notas" display="http://www.bcb.gov.br/Pec/Copom/Port/taxaSelic.asp - notas"/>
    <hyperlink ref="D124" r:id="rId236" location="notas" display="http://www.bcb.gov.br/Pec/Copom/Port/taxaSelic.asp - notas"/>
    <hyperlink ref="B125" r:id="rId237" location="notas" display="http://www.bcb.gov.br/Pec/Copom/Port/taxaSelic.asp - notas"/>
    <hyperlink ref="D125" r:id="rId238" location="notas" display="http://www.bcb.gov.br/Pec/Copom/Port/taxaSelic.asp - notas"/>
    <hyperlink ref="B126" r:id="rId239" location="notas" display="http://www.bcb.gov.br/Pec/Copom/Port/taxaSelic.asp - notas"/>
    <hyperlink ref="D126" r:id="rId240" location="notas" display="http://www.bcb.gov.br/Pec/Copom/Port/taxaSelic.asp - notas"/>
    <hyperlink ref="B127" r:id="rId241" location="notas" display="http://www.bcb.gov.br/Pec/Copom/Port/taxaSelic.asp - notas"/>
    <hyperlink ref="D127" r:id="rId242" location="notas" display="http://www.bcb.gov.br/Pec/Copom/Port/taxaSelic.asp - notas"/>
    <hyperlink ref="B128" r:id="rId243" location="notas" display="http://www.bcb.gov.br/Pec/Copom/Port/taxaSelic.asp - notas"/>
    <hyperlink ref="D128" r:id="rId244" location="notas" display="http://www.bcb.gov.br/Pec/Copom/Port/taxaSelic.asp - notas"/>
    <hyperlink ref="B129" r:id="rId245" location="notas" display="http://www.bcb.gov.br/Pec/Copom/Port/taxaSelic.asp - notas"/>
    <hyperlink ref="D129" r:id="rId246" location="notas" display="http://www.bcb.gov.br/Pec/Copom/Port/taxaSelic.asp - notas"/>
    <hyperlink ref="B130" r:id="rId247" location="notas" display="http://www.bcb.gov.br/Pec/Copom/Port/taxaSelic.asp - notas"/>
    <hyperlink ref="D130" r:id="rId248" location="notas" display="http://www.bcb.gov.br/Pec/Copom/Port/taxaSelic.asp - notas"/>
    <hyperlink ref="B131" r:id="rId249" location="notas" display="http://www.bcb.gov.br/Pec/Copom/Port/taxaSelic.asp - notas"/>
    <hyperlink ref="D131" r:id="rId250" location="notas" display="http://www.bcb.gov.br/Pec/Copom/Port/taxaSelic.asp - notas"/>
    <hyperlink ref="B132" r:id="rId251" location="notas" display="http://www.bcb.gov.br/Pec/Copom/Port/taxaSelic.asp - notas"/>
    <hyperlink ref="D132" r:id="rId252" location="notas" display="http://www.bcb.gov.br/Pec/Copom/Port/taxaSelic.asp - notas"/>
    <hyperlink ref="B133" r:id="rId253" location="notas" display="http://www.bcb.gov.br/Pec/Copom/Port/taxaSelic.asp - notas"/>
    <hyperlink ref="D133" r:id="rId254" location="notas" display="http://www.bcb.gov.br/Pec/Copom/Port/taxaSelic.asp - notas"/>
    <hyperlink ref="B134" r:id="rId255" location="notas" display="http://www.bcb.gov.br/Pec/Copom/Port/taxaSelic.asp - notas"/>
    <hyperlink ref="D134" r:id="rId256" location="notas" display="http://www.bcb.gov.br/Pec/Copom/Port/taxaSelic.asp - notas"/>
    <hyperlink ref="B135" r:id="rId257" location="notas" display="http://www.bcb.gov.br/Pec/Copom/Port/taxaSelic.asp - notas"/>
    <hyperlink ref="D135" r:id="rId258" location="notas" display="http://www.bcb.gov.br/Pec/Copom/Port/taxaSelic.asp - notas"/>
    <hyperlink ref="B136" r:id="rId259" location="notas" display="http://www.bcb.gov.br/Pec/Copom/Port/taxaSelic.asp - notas"/>
    <hyperlink ref="D136" r:id="rId260" location="notas" display="http://www.bcb.gov.br/Pec/Copom/Port/taxaSelic.asp - notas"/>
    <hyperlink ref="B137" r:id="rId261" location="notas" display="http://www.bcb.gov.br/Pec/Copom/Port/taxaSelic.asp - notas"/>
    <hyperlink ref="D137" r:id="rId262" location="notas" display="http://www.bcb.gov.br/Pec/Copom/Port/taxaSelic.asp - notas"/>
    <hyperlink ref="B138" r:id="rId263" location="notas" display="http://www.bcb.gov.br/Pec/Copom/Port/taxaSelic.asp - notas"/>
    <hyperlink ref="D138" r:id="rId264" location="notas" display="http://www.bcb.gov.br/Pec/Copom/Port/taxaSelic.asp - notas"/>
    <hyperlink ref="B139" r:id="rId265" location="notas" display="http://www.bcb.gov.br/Pec/Copom/Port/taxaSelic.asp - notas"/>
    <hyperlink ref="D139" r:id="rId266" location="notas" display="http://www.bcb.gov.br/Pec/Copom/Port/taxaSelic.asp - notas"/>
    <hyperlink ref="B140" r:id="rId267" location="notas" display="http://www.bcb.gov.br/Pec/Copom/Port/taxaSelic.asp - notas"/>
    <hyperlink ref="D140" r:id="rId268" location="notas" display="http://www.bcb.gov.br/Pec/Copom/Port/taxaSelic.asp - notas"/>
    <hyperlink ref="B141" r:id="rId269" location="notas" display="http://www.bcb.gov.br/Pec/Copom/Port/taxaSelic.asp - notas"/>
    <hyperlink ref="D141" r:id="rId270" location="notas" tooltip="alta" display="http://www.bcb.gov.br/Pec/Copom/Port/taxaSelic.asp - notas"/>
    <hyperlink ref="B142" r:id="rId271" location="notas" display="http://www.bcb.gov.br/Pec/Copom/Port/taxaSelic.asp - notas"/>
    <hyperlink ref="D142" r:id="rId272" location="notas" display="http://www.bcb.gov.br/Pec/Copom/Port/taxaSelic.asp - notas"/>
    <hyperlink ref="B143" r:id="rId273" location="notas" display="http://www.bcb.gov.br/Pec/Copom/Port/taxaSelic.asp - notas"/>
    <hyperlink ref="D143" r:id="rId274" location="notas" display="http://www.bcb.gov.br/Pec/Copom/Port/taxaSelic.asp - notas"/>
    <hyperlink ref="B144" r:id="rId275" location="notas" display="http://www.bcb.gov.br/Pec/Copom/Port/taxaSelic.asp - notas"/>
    <hyperlink ref="D144" r:id="rId276" location="notas" display="http://www.bcb.gov.br/Pec/Copom/Port/taxaSelic.asp - notas"/>
    <hyperlink ref="B145" r:id="rId277" location="notas" display="http://www.bcb.gov.br/Pec/Copom/Port/taxaSelic.asp - notas"/>
    <hyperlink ref="D145" r:id="rId278" location="notas" display="http://www.bcb.gov.br/Pec/Copom/Port/taxaSelic.asp - notas"/>
    <hyperlink ref="B146" r:id="rId279" location="notas" display="http://www.bcb.gov.br/Pec/Copom/Port/taxaSelic.asp - notas"/>
    <hyperlink ref="D146" r:id="rId280" location="notas" display="http://www.bcb.gov.br/Pec/Copom/Port/taxaSelic.asp - notas"/>
    <hyperlink ref="B147" r:id="rId281" location="notas" tooltip="ex." display="http://www.bcb.gov.br/Pec/Copom/Port/taxaSelic.asp - notas"/>
    <hyperlink ref="D147" r:id="rId282" location="notas" display="http://www.bcb.gov.br/Pec/Copom/Port/taxaSelic.asp - notas"/>
    <hyperlink ref="B148" r:id="rId283" location="notas" display="http://www.bcb.gov.br/Pec/Copom/Port/taxaSelic.asp - notas"/>
    <hyperlink ref="D148" r:id="rId284" location="notas" display="http://www.bcb.gov.br/Pec/Copom/Port/taxaSelic.asp - notas"/>
    <hyperlink ref="B149" r:id="rId285" location="notas" display="http://www.bcb.gov.br/Pec/Copom/Port/taxaSelic.asp - notas"/>
    <hyperlink ref="D149" r:id="rId286" location="notas" tooltip="baixa" display="http://www.bcb.gov.br/Pec/Copom/Port/taxaSelic.asp - notas"/>
    <hyperlink ref="B150" r:id="rId287" location="notas" display="http://www.bcb.gov.br/Pec/Copom/Port/taxaSelic.asp - notas"/>
    <hyperlink ref="D150" r:id="rId288" location="notas" display="http://www.bcb.gov.br/Pec/Copom/Port/taxaSelic.asp - notas"/>
    <hyperlink ref="B151" r:id="rId289" location="notas" display="http://www.bcb.gov.br/Pec/Copom/Port/taxaSelic.asp - notas"/>
    <hyperlink ref="D151" r:id="rId290" location="notas" tooltip="baixa" display="http://www.bcb.gov.br/Pec/Copom/Port/taxaSelic.asp - notas"/>
    <hyperlink ref="B152" r:id="rId291" location="notas" display="http://www.bcb.gov.br/Pec/Copom/Port/taxaSelic.asp - notas"/>
    <hyperlink ref="D152" r:id="rId292" location="notas" display="http://www.bcb.gov.br/Pec/Copom/Port/taxaSelic.asp - notas"/>
    <hyperlink ref="B153" r:id="rId293" location="notas" display="http://www.bcb.gov.br/Pec/Copom/Port/taxaSelic.asp - notas"/>
    <hyperlink ref="D153" r:id="rId294" location="notas" display="http://www.bcb.gov.br/Pec/Copom/Port/taxaSelic.asp - notas"/>
    <hyperlink ref="B154" r:id="rId295" location="notas" display="http://www.bcb.gov.br/Pec/Copom/Port/taxaSelic.asp - notas"/>
    <hyperlink ref="D154" r:id="rId296" location="notas" display="http://www.bcb.gov.br/Pec/Copom/Port/taxaSelic.asp - notas"/>
    <hyperlink ref="B155" r:id="rId297" location="notas" display="http://www.bcb.gov.br/Pec/Copom/Port/taxaSelic.asp - notas"/>
    <hyperlink ref="D155" r:id="rId298" location="notas" display="http://www.bcb.gov.br/Pec/Copom/Port/taxaSelic.asp - notas"/>
    <hyperlink ref="B156" r:id="rId299" location="notas" display="http://www.bcb.gov.br/Pec/Copom/Port/taxaSelic.asp - notas"/>
    <hyperlink ref="D156" r:id="rId300" location="notas" display="http://www.bcb.gov.br/Pec/Copom/Port/taxaSelic.asp - notas"/>
    <hyperlink ref="B157" r:id="rId301" location="notas" display="http://www.bcb.gov.br/Pec/Copom/Port/taxaSelic.asp - notas"/>
    <hyperlink ref="D157" r:id="rId302" location="notas" display="http://www.bcb.gov.br/Pec/Copom/Port/taxaSelic.asp - notas"/>
    <hyperlink ref="B158" r:id="rId303" location="notas" display="http://www.bcb.gov.br/Pec/Copom/Port/taxaSelic.asp - notas"/>
    <hyperlink ref="D158" r:id="rId304" location="notas" display="http://www.bcb.gov.br/Pec/Copom/Port/taxaSelic.asp - notas"/>
    <hyperlink ref="B159" r:id="rId305" location="notas" display="http://www.bcb.gov.br/Pec/Copom/Port/taxaSelic.asp - notas"/>
    <hyperlink ref="D159" r:id="rId306" location="notas" display="http://www.bcb.gov.br/Pec/Copom/Port/taxaSelic.asp - notas"/>
    <hyperlink ref="B160" r:id="rId307" location="notas" display="http://www.bcb.gov.br/Pec/Copom/Port/taxaSelic.asp - notas"/>
    <hyperlink ref="D160" r:id="rId308" location="notas" display="http://www.bcb.gov.br/Pec/Copom/Port/taxaSelic.asp - notas"/>
    <hyperlink ref="B161" r:id="rId309" location="notas" display="http://www.bcb.gov.br/Pec/Copom/Port/taxaSelic.asp - notas"/>
    <hyperlink ref="D161" r:id="rId310" location="notas" display="http://www.bcb.gov.br/Pec/Copom/Port/taxaSelic.asp - notas"/>
    <hyperlink ref="B162" r:id="rId311" location="notas" display="http://www.bcb.gov.br/Pec/Copom/Port/taxaSelic.asp - notas"/>
    <hyperlink ref="D162" r:id="rId312" location="notas" display="http://www.bcb.gov.br/Pec/Copom/Port/taxaSelic.asp - notas"/>
    <hyperlink ref="B163" r:id="rId313" location="notas" display="http://www.bcb.gov.br/Pec/Copom/Port/taxaSelic.asp - notas"/>
    <hyperlink ref="D163" r:id="rId314" location="notas" tooltip="baixa" display="http://www.bcb.gov.br/Pec/Copom/Port/taxaSelic.asp - notas"/>
    <hyperlink ref="B164" r:id="rId315" location="notas" display="http://www.bcb.gov.br/Pec/Copom/Port/taxaSelic.asp - notas"/>
    <hyperlink ref="D164" r:id="rId316" location="notas" display="http://www.bcb.gov.br/Pec/Copom/Port/taxaSelic.asp - notas"/>
    <hyperlink ref="B165" r:id="rId317" location="notas" display="http://www.bcb.gov.br/Pec/Copom/Port/taxaSelic.asp - notas"/>
    <hyperlink ref="D165" r:id="rId318" location="notas" display="http://www.bcb.gov.br/Pec/Copom/Port/taxaSelic.asp - notas"/>
    <hyperlink ref="B166" r:id="rId319" location="notas" display="http://www.bcb.gov.br/Pec/Copom/Port/taxaSelic.asp - notas"/>
    <hyperlink ref="D166" r:id="rId320" location="notas" display="http://www.bcb.gov.br/Pec/Copom/Port/taxaSelic.asp - notas"/>
    <hyperlink ref="B167" r:id="rId321" location="notas" display="http://www.bcb.gov.br/Pec/Copom/Port/taxaSelic.asp - notas"/>
    <hyperlink ref="D167" r:id="rId322" location="notas" display="http://www.bcb.gov.br/Pec/Copom/Port/taxaSelic.asp - notas"/>
    <hyperlink ref="B168" r:id="rId323" location="notas" display="http://www.bcb.gov.br/Pec/Copom/Port/taxaSelic.asp - notas"/>
    <hyperlink ref="D168" r:id="rId324" location="notas" display="http://www.bcb.gov.br/Pec/Copom/Port/taxaSelic.asp - notas"/>
    <hyperlink ref="B169" r:id="rId325" location="notas" display="http://www.bcb.gov.br/Pec/Copom/Port/taxaSelic.asp - notas"/>
    <hyperlink ref="D169" r:id="rId326" location="notas" display="http://www.bcb.gov.br/Pec/Copom/Port/taxaSelic.asp - notas"/>
    <hyperlink ref="B170" r:id="rId327" location="notas" display="http://www.bcb.gov.br/Pec/Copom/Port/taxaSelic.asp - notas"/>
    <hyperlink ref="D170" r:id="rId328" location="notas" display="http://www.bcb.gov.br/Pec/Copom/Port/taxaSelic.asp - notas"/>
    <hyperlink ref="B171" r:id="rId329" location="notas" display="http://www.bcb.gov.br/Pec/Copom/Port/taxaSelic.asp - notas"/>
    <hyperlink ref="D171" r:id="rId330" location="notas" display="http://www.bcb.gov.br/Pec/Copom/Port/taxaSelic.asp - notas"/>
    <hyperlink ref="B172" r:id="rId331" location="notas" display="http://www.bcb.gov.br/Pec/Copom/Port/taxaSelic.asp - notas"/>
    <hyperlink ref="D172" r:id="rId332" location="notas" display="http://www.bcb.gov.br/Pec/Copom/Port/taxaSelic.asp - notas"/>
    <hyperlink ref="B173" r:id="rId333" location="notas" display="http://www.bcb.gov.br/Pec/Copom/Port/taxaSelic.asp - notas"/>
    <hyperlink ref="D173" r:id="rId334" location="notas" display="http://www.bcb.gov.br/Pec/Copom/Port/taxaSelic.asp - notas"/>
    <hyperlink ref="B174" r:id="rId335" location="notas" display="http://www.bcb.gov.br/Pec/Copom/Port/taxaSelic.asp - notas"/>
    <hyperlink ref="D174" r:id="rId336" location="notas" display="http://www.bcb.gov.br/Pec/Copom/Port/taxaSelic.asp - notas"/>
    <hyperlink ref="B175" r:id="rId337" location="notas" display="http://www.bcb.gov.br/Pec/Copom/Port/taxaSelic.asp - notas"/>
    <hyperlink ref="D175" r:id="rId338" location="notas" tooltip="uso/baixa" display="http://www.bcb.gov.br/Pec/Copom/Port/taxaSelic.asp - notas"/>
    <hyperlink ref="B176" r:id="rId339" location="notas" display="http://www.bcb.gov.br/Pec/Copom/Port/taxaSelic.asp - notas"/>
    <hyperlink ref="D176" r:id="rId340" location="notas" tooltip="baixa" display="http://www.bcb.gov.br/Pec/Copom/Port/taxaSelic.asp - notas"/>
    <hyperlink ref="B177" r:id="rId341" location="notas" display="http://www.bcb.gov.br/Pec/Copom/Port/taxaSelic.asp - notas"/>
    <hyperlink ref="D177" r:id="rId342" location="notas" display="http://www.bcb.gov.br/Pec/Copom/Port/taxaSelic.asp - notas"/>
    <hyperlink ref="B178" r:id="rId343" location="notas" display="http://www.bcb.gov.br/Pec/Copom/Port/taxaSelic.asp - notas"/>
    <hyperlink ref="D178" r:id="rId344" location="notas" display="http://www.bcb.gov.br/Pec/Copom/Port/taxaSelic.asp - notas"/>
    <hyperlink ref="B179" r:id="rId345" location="notas" display="http://www.bcb.gov.br/Pec/Copom/Port/taxaSelic.asp - notas"/>
    <hyperlink ref="D179" r:id="rId346" location="notas" tooltip="uso/baixa" display="http://www.bcb.gov.br/Pec/Copom/Port/taxaSelic.asp - notas"/>
    <hyperlink ref="B180" r:id="rId347" location="notas" display="http://www.bcb.gov.br/Pec/Copom/Port/taxaSelic.asp - notas"/>
    <hyperlink ref="D180" r:id="rId348" location="notas" tooltip="baixa" display="http://www.bcb.gov.br/Pec/Copom/Port/taxaSelic.asp - notas"/>
    <hyperlink ref="B181" r:id="rId349" location="notas" display="http://www.bcb.gov.br/Pec/Copom/Port/taxaSelic.asp - notas"/>
    <hyperlink ref="D181" r:id="rId350" location="notas" display="http://www.bcb.gov.br/Pec/Copom/Port/taxaSelic.asp - notas"/>
    <hyperlink ref="B182" r:id="rId351" location="notas" display="http://www.bcb.gov.br/Pec/Copom/Port/taxaSelic.asp - notas"/>
    <hyperlink ref="D182" r:id="rId352" location="notas" display="http://www.bcb.gov.br/Pec/Copom/Port/taxaSelic.asp - notas"/>
    <hyperlink ref="B183" r:id="rId353" location="notas" display="http://www.bcb.gov.br/Pec/Copom/Port/taxaSelic.asp - notas"/>
    <hyperlink ref="D183" r:id="rId354" location="notas" display="http://www.bcb.gov.br/Pec/Copom/Port/taxaSelic.asp - notas"/>
    <hyperlink ref="B184" r:id="rId355" location="notas" display="http://www.bcb.gov.br/Pec/Copom/Port/taxaSelic.asp - notas"/>
    <hyperlink ref="D184" r:id="rId356" location="notas" display="http://www.bcb.gov.br/Pec/Copom/Port/taxaSelic.asp - notas"/>
    <hyperlink ref="B185" r:id="rId357" location="notas" display="http://www.bcb.gov.br/Pec/Copom/Port/taxaSelic.asp - notas"/>
    <hyperlink ref="D185" r:id="rId358" location="notas" tooltip="baixa" display="http://www.bcb.gov.br/Pec/Copom/Port/taxaSelic.asp - notas"/>
    <hyperlink ref="B186" r:id="rId359" location="notas" display="http://www.bcb.gov.br/Pec/Copom/Port/taxaSelic.asp - notas"/>
    <hyperlink ref="D186" r:id="rId360" location="notas" display="http://www.bcb.gov.br/Pec/Copom/Port/taxaSelic.asp - notas"/>
    <hyperlink ref="B187" r:id="rId361" location="notas" display="http://www.bcb.gov.br/Pec/Copom/Port/taxaSelic.asp - notas"/>
    <hyperlink ref="D187" r:id="rId362" location="notas" display="http://www.bcb.gov.br/Pec/Copom/Port/taxaSelic.asp - notas"/>
    <hyperlink ref="B188" r:id="rId363" location="notas" display="http://www.bcb.gov.br/Pec/Copom/Port/taxaSelic.asp - notas"/>
    <hyperlink ref="D188" r:id="rId364" location="notas" display="http://www.bcb.gov.br/Pec/Copom/Port/taxaSelic.asp - notas"/>
    <hyperlink ref="B189" r:id="rId365" location="notas" display="http://www.bcb.gov.br/Pec/Copom/Port/taxaSelic.asp - notas"/>
    <hyperlink ref="D189" r:id="rId366" location="notas" tooltip="baixa" display="http://www.bcb.gov.br/Pec/Copom/Port/taxaSelic.asp - notas"/>
    <hyperlink ref="B190" r:id="rId367" location="notas" display="http://www.bcb.gov.br/Pec/Copom/Port/taxaSelic.asp - notas"/>
    <hyperlink ref="D190" r:id="rId368" location="notas" tooltip="uso/baixa" display="http://www.bcb.gov.br/Pec/Copom/Port/taxaSelic.asp - notas"/>
    <hyperlink ref="B191" r:id="rId369" location="notas" display="http://www.bcb.gov.br/Pec/Copom/Port/taxaSelic.asp - notas"/>
    <hyperlink ref="D191" r:id="rId370" location="notas" tooltip="baixa" display="http://www.bcb.gov.br/Pec/Copom/Port/taxaSelic.asp - notas"/>
    <hyperlink ref="B192" r:id="rId371" location="notas" display="http://www.bcb.gov.br/Pec/Copom/Port/taxaSelic.asp - notas"/>
    <hyperlink ref="D192" r:id="rId372" location="notas" tooltip="uso/baixa" display="http://www.bcb.gov.br/Pec/Copom/Port/taxaSelic.asp - notas"/>
    <hyperlink ref="B193" r:id="rId373" location="notas" display="http://www.bcb.gov.br/Pec/Copom/Port/taxaSelic.asp - notas"/>
    <hyperlink ref="D193" r:id="rId374" location="notas" tooltip="uso/baixa" display="http://www.bcb.gov.br/Pec/Copom/Port/taxaSelic.asp - notas"/>
    <hyperlink ref="B194" r:id="rId375" location="notas" display="http://www.bcb.gov.br/Pec/Copom/Port/taxaSelic.asp - notas"/>
    <hyperlink ref="D194" r:id="rId376" location="notas" tooltip="uso/baixa" display="http://www.bcb.gov.br/Pec/Copom/Port/taxaSelic.asp - notas"/>
    <hyperlink ref="B195" r:id="rId377" location="notas" display="http://www.bcb.gov.br/Pec/Copom/Port/taxaSelic.asp - notas"/>
    <hyperlink ref="D195" r:id="rId378" location="notas" tooltip="baixa" display="http://www.bcb.gov.br/Pec/Copom/Port/taxaSelic.asp - notas"/>
    <hyperlink ref="B196" r:id="rId379" location="notas" display="http://www.bcb.gov.br/Pec/Copom/Port/taxaSelic.asp - notas"/>
    <hyperlink ref="D196" r:id="rId380" location="notas" tooltip="uso/baixa" display="http://www.bcb.gov.br/Pec/Copom/Port/taxaSelic.asp - notas"/>
    <hyperlink ref="B197" r:id="rId381" location="notas" display="http://www.bcb.gov.br/Pec/Copom/Port/taxaSelic.asp - notas"/>
    <hyperlink ref="D197" r:id="rId382" location="notas" tooltip="uso/baixa" display="http://www.bcb.gov.br/Pec/Copom/Port/taxaSelic.asp - notas"/>
    <hyperlink ref="B198" r:id="rId383" location="notas" display="http://www.bcb.gov.br/Pec/Copom/Port/taxaSelic.asp - notas"/>
    <hyperlink ref="D198" r:id="rId384" location="notas" tooltip="baixa" display="http://www.bcb.gov.br/Pec/Copom/Port/taxaSelic.asp - notas"/>
    <hyperlink ref="B199" r:id="rId385" location="notas" display="http://www.bcb.gov.br/Pec/Copom/Port/taxaSelic.asp - notas"/>
    <hyperlink ref="D199" r:id="rId386" location="notas" display="http://www.bcb.gov.br/Pec/Copom/Port/taxaSelic.asp - notas"/>
    <hyperlink ref="B200" r:id="rId387" location="notas" display="http://www.bcb.gov.br/Pec/Copom/Port/taxaSelic.asp - notas"/>
    <hyperlink ref="D200" r:id="rId388" location="notas" display="http://www.bcb.gov.br/Pec/Copom/Port/taxaSelic.asp - notas"/>
    <hyperlink ref="B201" r:id="rId389" location="notas" display="http://www.bcb.gov.br/Pec/Copom/Port/taxaSelic.asp - notas"/>
    <hyperlink ref="D201" r:id="rId390" location="notas" display="http://www.bcb.gov.br/Pec/Copom/Port/taxaSelic.asp - notas"/>
    <hyperlink ref="B202" r:id="rId391" location="notas" display="http://www.bcb.gov.br/Pec/Copom/Port/taxaSelic.asp - notas"/>
    <hyperlink ref="D202" r:id="rId392" location="notas" display="http://www.bcb.gov.br/Pec/Copom/Port/taxaSelic.asp - notas"/>
    <hyperlink ref="B203" r:id="rId393" location="notas" tooltip="ex." display="http://www.bcb.gov.br/Pec/Copom/Port/taxaSelic.asp - notas"/>
    <hyperlink ref="D203" r:id="rId394" location="notas" display="http://www.bcb.gov.br/Pec/Copom/Port/taxaSelic.asp - notas"/>
    <hyperlink ref="B204" r:id="rId395" location="notas" display="http://www.bcb.gov.br/Pec/Copom/Port/taxaSelic.asp - notas"/>
    <hyperlink ref="D204" r:id="rId396" location="notas" display="http://www.bcb.gov.br/Pec/Copom/Port/taxaSelic.asp - notas"/>
    <hyperlink ref="B205" r:id="rId397" location="notas" display="http://www.bcb.gov.br/Pec/Copom/Port/taxaSelic.asp - notas"/>
    <hyperlink ref="D205" r:id="rId398" location="notas" display="http://www.bcb.gov.br/Pec/Copom/Port/taxaSelic.asp - notas"/>
    <hyperlink ref="B206" r:id="rId399" location="notas" display="http://www.bcb.gov.br/Pec/Copom/Port/taxaSelic.asp - notas"/>
    <hyperlink ref="D206" r:id="rId400" location="notas" display="http://www.bcb.gov.br/Pec/Copom/Port/taxaSelic.asp - notas"/>
    <hyperlink ref="B207" r:id="rId401" location="notas" display="http://www.bcb.gov.br/Pec/Copom/Port/taxaSelic.asp - notas"/>
    <hyperlink ref="D207" r:id="rId402" location="notas" display="http://www.bcb.gov.br/Pec/Copom/Port/taxaSelic.asp - notas"/>
    <hyperlink ref="B208" r:id="rId403" location="notas" display="http://www.bcb.gov.br/Pec/Copom/Port/taxaSelic.asp - notas"/>
    <hyperlink ref="D208" r:id="rId404" location="notas" display="http://www.bcb.gov.br/Pec/Copom/Port/taxaSelic.asp - notas"/>
    <hyperlink ref="B209" r:id="rId405" location="notas" display="http://www.bcb.gov.br/Pec/Copom/Port/taxaSelic.asp - notas"/>
    <hyperlink ref="D209" r:id="rId406" location="notas" display="http://www.bcb.gov.br/Pec/Copom/Port/taxaSelic.asp - notas"/>
    <hyperlink ref="B210" r:id="rId407" location="notas" display="http://www.bcb.gov.br/Pec/Copom/Port/taxaSelic.asp - notas"/>
    <hyperlink ref="D210" r:id="rId408" location="notas" display="http://www.bcb.gov.br/Pec/Copom/Port/taxaSelic.asp - notas"/>
    <hyperlink ref="B211" r:id="rId409" location="notas" display="http://www.bcb.gov.br/Pec/Copom/Port/taxaSelic.asp - notas"/>
    <hyperlink ref="D211" r:id="rId410" location="notas" display="http://www.bcb.gov.br/Pec/Copom/Port/taxaSelic.asp - notas"/>
    <hyperlink ref="B212" r:id="rId411" location="notas" display="http://www.bcb.gov.br/Pec/Copom/Port/taxaSelic.asp - notas"/>
    <hyperlink ref="D212" r:id="rId412" location="notas" display="http://www.bcb.gov.br/Pec/Copom/Port/taxaSelic.asp - notas"/>
    <hyperlink ref="B213" r:id="rId413" location="notas" tooltip="ex." display="http://www.bcb.gov.br/Pec/Copom/Port/taxaSelic.asp - notas"/>
    <hyperlink ref="D213" r:id="rId414" location="notas" display="http://www.bcb.gov.br/Pec/Copom/Port/taxaSelic.asp - notas"/>
    <hyperlink ref="B214" r:id="rId415" location="notas" display="http://www.bcb.gov.br/Pec/Copom/Port/taxaSelic.asp - notas"/>
    <hyperlink ref="D214" r:id="rId416" location="notas" display="http://www.bcb.gov.br/Pec/Copom/Port/taxaSelic.asp - notas"/>
    <hyperlink ref="H214" r:id="rId417" location="notas" tooltip="(5)" display="http://www.bcb.gov.br/Pec/Copom/Port/taxaSelic.asp - notas"/>
    <hyperlink ref="I214" r:id="rId418" location="notas" tooltip="(5)" display="http://www.bcb.gov.br/Pec/Copom/Port/taxaSelic.asp - notas"/>
    <hyperlink ref="B215" r:id="rId419" location="notas" display="http://www.bcb.gov.br/Pec/Copom/Port/taxaSelic.asp - notas"/>
    <hyperlink ref="D215" r:id="rId420" location="notas" display="http://www.bcb.gov.br/Pec/Copom/Port/taxaSelic.asp - notas"/>
    <hyperlink ref="B216" r:id="rId421" location="notas" display="http://www.bcb.gov.br/Pec/Copom/Port/taxaSelic.asp - notas"/>
    <hyperlink ref="D216" r:id="rId422" location="notas" display="http://www.bcb.gov.br/Pec/Copom/Port/taxaSelic.asp - notas"/>
    <hyperlink ref="B217" r:id="rId423" location="notas" display="http://www.bcb.gov.br/Pec/Copom/Port/taxaSelic.asp - notas"/>
    <hyperlink ref="D217" r:id="rId424" location="notas" display="http://www.bcb.gov.br/Pec/Copom/Port/taxaSelic.asp - notas"/>
    <hyperlink ref="B218" r:id="rId425" location="notas" display="http://www.bcb.gov.br/Pec/Copom/Port/taxaSelic.asp - notas"/>
    <hyperlink ref="D218" r:id="rId426" location="notas" display="http://www.bcb.gov.br/Pec/Copom/Port/taxaSelic.asp - notas"/>
    <hyperlink ref="B219" r:id="rId427" location="notas" display="http://www.bcb.gov.br/Pec/Copom/Port/taxaSelic.asp - notas"/>
    <hyperlink ref="D219" r:id="rId428" location="notas" display="http://www.bcb.gov.br/Pec/Copom/Port/taxaSelic.asp - notas"/>
    <hyperlink ref="B220" r:id="rId429" location="notas" display="http://www.bcb.gov.br/Pec/Copom/Port/taxaSelic.asp - notas"/>
    <hyperlink ref="D220" r:id="rId430" location="notas" display="http://www.bcb.gov.br/Pec/Copom/Port/taxaSelic.asp - notas"/>
    <hyperlink ref="B221" r:id="rId431" location="notas" display="http://www.bcb.gov.br/Pec/Copom/Port/taxaSelic.asp - notas"/>
    <hyperlink ref="D221" r:id="rId432" location="notas" display="http://www.bcb.gov.br/Pec/Copom/Port/taxaSelic.asp - notas"/>
    <hyperlink ref="B222" r:id="rId433" location="notas" display="http://www.bcb.gov.br/Pec/Copom/Port/taxaSelic.asp - notas"/>
    <hyperlink ref="D222" r:id="rId434" location="notas" display="http://www.bcb.gov.br/Pec/Copom/Port/taxaSelic.asp - notas"/>
    <hyperlink ref="B223" r:id="rId435" location="notas" display="http://www.bcb.gov.br/Pec/Copom/Port/taxaSelic.asp - notas"/>
    <hyperlink ref="D223" r:id="rId436" location="notas" display="http://www.bcb.gov.br/Pec/Copom/Port/taxaSelic.asp - notas"/>
    <hyperlink ref="B224" r:id="rId437" location="notas" display="http://www.bcb.gov.br/Pec/Copom/Port/taxaSelic.asp - notas"/>
    <hyperlink ref="D224" r:id="rId438" location="notas" display="http://www.bcb.gov.br/Pec/Copom/Port/taxaSelic.asp - notas"/>
    <hyperlink ref="B225" r:id="rId439" location="notas" display="http://www.bcb.gov.br/Pec/Copom/Port/taxaSelic.asp - notas"/>
    <hyperlink ref="D225" r:id="rId440" location="notas" display="http://www.bcb.gov.br/Pec/Copom/Port/taxaSelic.asp - notas"/>
    <hyperlink ref="B226" r:id="rId441" location="notas" display="http://www.bcb.gov.br/Pec/Copom/Port/taxaSelic.asp - notas"/>
    <hyperlink ref="D226" r:id="rId442" location="notas" display="http://www.bcb.gov.br/Pec/Copom/Port/taxaSelic.asp - notas"/>
    <hyperlink ref="B227" r:id="rId443" location="notas" display="http://www.bcb.gov.br/Pec/Copom/Port/taxaSelic.asp - notas"/>
    <hyperlink ref="D227" r:id="rId444" location="notas" display="http://www.bcb.gov.br/Pec/Copom/Port/taxaSelic.asp - notas"/>
    <hyperlink ref="B228" r:id="rId445" location="notas" display="http://www.bcb.gov.br/Pec/Copom/Port/taxaSelic.asp - notas"/>
    <hyperlink ref="D228" r:id="rId446" location="notas" display="http://www.bcb.gov.br/Pec/Copom/Port/taxaSelic.asp - notas"/>
    <hyperlink ref="B229" r:id="rId447" location="notas" display="http://www.bcb.gov.br/Pec/Copom/Port/taxaSelic.asp - notas"/>
    <hyperlink ref="D229" r:id="rId448" location="notas" display="http://www.bcb.gov.br/Pec/Copom/Port/taxaSelic.asp - notas"/>
    <hyperlink ref="B230" r:id="rId449" location="notas" display="http://www.bcb.gov.br/Pec/Copom/Port/taxaSelic.asp - notas"/>
    <hyperlink ref="D230" r:id="rId450" location="notas" display="http://www.bcb.gov.br/Pec/Copom/Port/taxaSelic.asp - notas"/>
  </hyperlinks>
  <pageMargins left="0.511811024" right="0.511811024" top="0.78740157499999996" bottom="0.78740157499999996" header="0.31496062000000002" footer="0.31496062000000002"/>
  <pageSetup orientation="portrait" r:id="rId45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zoomScaleNormal="100" workbookViewId="0">
      <selection activeCell="E1" sqref="E1"/>
    </sheetView>
  </sheetViews>
  <sheetFormatPr defaultColWidth="10.28515625" defaultRowHeight="12.75" customHeight="1" x14ac:dyDescent="0.2"/>
  <cols>
    <col min="1" max="1" width="10.28515625" style="27" customWidth="1"/>
    <col min="2" max="2" width="10.28515625" style="51" customWidth="1"/>
    <col min="3" max="256" width="10.28515625" style="27"/>
    <col min="257" max="258" width="10.28515625" style="27" customWidth="1"/>
    <col min="259" max="512" width="10.28515625" style="27"/>
    <col min="513" max="514" width="10.28515625" style="27" customWidth="1"/>
    <col min="515" max="768" width="10.28515625" style="27"/>
    <col min="769" max="770" width="10.28515625" style="27" customWidth="1"/>
    <col min="771" max="1024" width="10.28515625" style="27"/>
    <col min="1025" max="1026" width="10.28515625" style="27" customWidth="1"/>
    <col min="1027" max="1280" width="10.28515625" style="27"/>
    <col min="1281" max="1282" width="10.28515625" style="27" customWidth="1"/>
    <col min="1283" max="1536" width="10.28515625" style="27"/>
    <col min="1537" max="1538" width="10.28515625" style="27" customWidth="1"/>
    <col min="1539" max="1792" width="10.28515625" style="27"/>
    <col min="1793" max="1794" width="10.28515625" style="27" customWidth="1"/>
    <col min="1795" max="2048" width="10.28515625" style="27"/>
    <col min="2049" max="2050" width="10.28515625" style="27" customWidth="1"/>
    <col min="2051" max="2304" width="10.28515625" style="27"/>
    <col min="2305" max="2306" width="10.28515625" style="27" customWidth="1"/>
    <col min="2307" max="2560" width="10.28515625" style="27"/>
    <col min="2561" max="2562" width="10.28515625" style="27" customWidth="1"/>
    <col min="2563" max="2816" width="10.28515625" style="27"/>
    <col min="2817" max="2818" width="10.28515625" style="27" customWidth="1"/>
    <col min="2819" max="3072" width="10.28515625" style="27"/>
    <col min="3073" max="3074" width="10.28515625" style="27" customWidth="1"/>
    <col min="3075" max="3328" width="10.28515625" style="27"/>
    <col min="3329" max="3330" width="10.28515625" style="27" customWidth="1"/>
    <col min="3331" max="3584" width="10.28515625" style="27"/>
    <col min="3585" max="3586" width="10.28515625" style="27" customWidth="1"/>
    <col min="3587" max="3840" width="10.28515625" style="27"/>
    <col min="3841" max="3842" width="10.28515625" style="27" customWidth="1"/>
    <col min="3843" max="4096" width="10.28515625" style="27"/>
    <col min="4097" max="4098" width="10.28515625" style="27" customWidth="1"/>
    <col min="4099" max="4352" width="10.28515625" style="27"/>
    <col min="4353" max="4354" width="10.28515625" style="27" customWidth="1"/>
    <col min="4355" max="4608" width="10.28515625" style="27"/>
    <col min="4609" max="4610" width="10.28515625" style="27" customWidth="1"/>
    <col min="4611" max="4864" width="10.28515625" style="27"/>
    <col min="4865" max="4866" width="10.28515625" style="27" customWidth="1"/>
    <col min="4867" max="5120" width="10.28515625" style="27"/>
    <col min="5121" max="5122" width="10.28515625" style="27" customWidth="1"/>
    <col min="5123" max="5376" width="10.28515625" style="27"/>
    <col min="5377" max="5378" width="10.28515625" style="27" customWidth="1"/>
    <col min="5379" max="5632" width="10.28515625" style="27"/>
    <col min="5633" max="5634" width="10.28515625" style="27" customWidth="1"/>
    <col min="5635" max="5888" width="10.28515625" style="27"/>
    <col min="5889" max="5890" width="10.28515625" style="27" customWidth="1"/>
    <col min="5891" max="6144" width="10.28515625" style="27"/>
    <col min="6145" max="6146" width="10.28515625" style="27" customWidth="1"/>
    <col min="6147" max="6400" width="10.28515625" style="27"/>
    <col min="6401" max="6402" width="10.28515625" style="27" customWidth="1"/>
    <col min="6403" max="6656" width="10.28515625" style="27"/>
    <col min="6657" max="6658" width="10.28515625" style="27" customWidth="1"/>
    <col min="6659" max="6912" width="10.28515625" style="27"/>
    <col min="6913" max="6914" width="10.28515625" style="27" customWidth="1"/>
    <col min="6915" max="7168" width="10.28515625" style="27"/>
    <col min="7169" max="7170" width="10.28515625" style="27" customWidth="1"/>
    <col min="7171" max="7424" width="10.28515625" style="27"/>
    <col min="7425" max="7426" width="10.28515625" style="27" customWidth="1"/>
    <col min="7427" max="7680" width="10.28515625" style="27"/>
    <col min="7681" max="7682" width="10.28515625" style="27" customWidth="1"/>
    <col min="7683" max="7936" width="10.28515625" style="27"/>
    <col min="7937" max="7938" width="10.28515625" style="27" customWidth="1"/>
    <col min="7939" max="8192" width="10.28515625" style="27"/>
    <col min="8193" max="8194" width="10.28515625" style="27" customWidth="1"/>
    <col min="8195" max="8448" width="10.28515625" style="27"/>
    <col min="8449" max="8450" width="10.28515625" style="27" customWidth="1"/>
    <col min="8451" max="8704" width="10.28515625" style="27"/>
    <col min="8705" max="8706" width="10.28515625" style="27" customWidth="1"/>
    <col min="8707" max="8960" width="10.28515625" style="27"/>
    <col min="8961" max="8962" width="10.28515625" style="27" customWidth="1"/>
    <col min="8963" max="9216" width="10.28515625" style="27"/>
    <col min="9217" max="9218" width="10.28515625" style="27" customWidth="1"/>
    <col min="9219" max="9472" width="10.28515625" style="27"/>
    <col min="9473" max="9474" width="10.28515625" style="27" customWidth="1"/>
    <col min="9475" max="9728" width="10.28515625" style="27"/>
    <col min="9729" max="9730" width="10.28515625" style="27" customWidth="1"/>
    <col min="9731" max="9984" width="10.28515625" style="27"/>
    <col min="9985" max="9986" width="10.28515625" style="27" customWidth="1"/>
    <col min="9987" max="10240" width="10.28515625" style="27"/>
    <col min="10241" max="10242" width="10.28515625" style="27" customWidth="1"/>
    <col min="10243" max="10496" width="10.28515625" style="27"/>
    <col min="10497" max="10498" width="10.28515625" style="27" customWidth="1"/>
    <col min="10499" max="10752" width="10.28515625" style="27"/>
    <col min="10753" max="10754" width="10.28515625" style="27" customWidth="1"/>
    <col min="10755" max="11008" width="10.28515625" style="27"/>
    <col min="11009" max="11010" width="10.28515625" style="27" customWidth="1"/>
    <col min="11011" max="11264" width="10.28515625" style="27"/>
    <col min="11265" max="11266" width="10.28515625" style="27" customWidth="1"/>
    <col min="11267" max="11520" width="10.28515625" style="27"/>
    <col min="11521" max="11522" width="10.28515625" style="27" customWidth="1"/>
    <col min="11523" max="11776" width="10.28515625" style="27"/>
    <col min="11777" max="11778" width="10.28515625" style="27" customWidth="1"/>
    <col min="11779" max="12032" width="10.28515625" style="27"/>
    <col min="12033" max="12034" width="10.28515625" style="27" customWidth="1"/>
    <col min="12035" max="12288" width="10.28515625" style="27"/>
    <col min="12289" max="12290" width="10.28515625" style="27" customWidth="1"/>
    <col min="12291" max="12544" width="10.28515625" style="27"/>
    <col min="12545" max="12546" width="10.28515625" style="27" customWidth="1"/>
    <col min="12547" max="12800" width="10.28515625" style="27"/>
    <col min="12801" max="12802" width="10.28515625" style="27" customWidth="1"/>
    <col min="12803" max="13056" width="10.28515625" style="27"/>
    <col min="13057" max="13058" width="10.28515625" style="27" customWidth="1"/>
    <col min="13059" max="13312" width="10.28515625" style="27"/>
    <col min="13313" max="13314" width="10.28515625" style="27" customWidth="1"/>
    <col min="13315" max="13568" width="10.28515625" style="27"/>
    <col min="13569" max="13570" width="10.28515625" style="27" customWidth="1"/>
    <col min="13571" max="13824" width="10.28515625" style="27"/>
    <col min="13825" max="13826" width="10.28515625" style="27" customWidth="1"/>
    <col min="13827" max="14080" width="10.28515625" style="27"/>
    <col min="14081" max="14082" width="10.28515625" style="27" customWidth="1"/>
    <col min="14083" max="14336" width="10.28515625" style="27"/>
    <col min="14337" max="14338" width="10.28515625" style="27" customWidth="1"/>
    <col min="14339" max="14592" width="10.28515625" style="27"/>
    <col min="14593" max="14594" width="10.28515625" style="27" customWidth="1"/>
    <col min="14595" max="14848" width="10.28515625" style="27"/>
    <col min="14849" max="14850" width="10.28515625" style="27" customWidth="1"/>
    <col min="14851" max="15104" width="10.28515625" style="27"/>
    <col min="15105" max="15106" width="10.28515625" style="27" customWidth="1"/>
    <col min="15107" max="15360" width="10.28515625" style="27"/>
    <col min="15361" max="15362" width="10.28515625" style="27" customWidth="1"/>
    <col min="15363" max="15616" width="10.28515625" style="27"/>
    <col min="15617" max="15618" width="10.28515625" style="27" customWidth="1"/>
    <col min="15619" max="15872" width="10.28515625" style="27"/>
    <col min="15873" max="15874" width="10.28515625" style="27" customWidth="1"/>
    <col min="15875" max="16128" width="10.28515625" style="27"/>
    <col min="16129" max="16130" width="10.28515625" style="27" customWidth="1"/>
    <col min="16131" max="16384" width="10.28515625" style="27"/>
  </cols>
  <sheetData>
    <row r="1" spans="1:7" ht="12.75" customHeight="1" x14ac:dyDescent="0.2">
      <c r="A1" s="27" t="s">
        <v>21</v>
      </c>
      <c r="B1" s="51" t="s">
        <v>664</v>
      </c>
    </row>
    <row r="2" spans="1:7" x14ac:dyDescent="0.2">
      <c r="C2" s="51" t="s">
        <v>665</v>
      </c>
      <c r="D2" s="51"/>
    </row>
    <row r="3" spans="1:7" x14ac:dyDescent="0.2">
      <c r="A3" s="27" t="s">
        <v>135</v>
      </c>
      <c r="B3" s="51">
        <v>-3.33</v>
      </c>
      <c r="C3" s="51">
        <v>-2.08</v>
      </c>
      <c r="D3" s="51"/>
      <c r="E3" s="27" t="s">
        <v>135</v>
      </c>
      <c r="F3" s="27">
        <f>B3*-1</f>
        <v>3.33</v>
      </c>
      <c r="G3" s="27">
        <f>C3*-1</f>
        <v>2.08</v>
      </c>
    </row>
    <row r="4" spans="1:7" x14ac:dyDescent="0.2">
      <c r="A4" s="27" t="s">
        <v>136</v>
      </c>
      <c r="B4" s="51">
        <v>-3.22</v>
      </c>
      <c r="C4" s="51">
        <v>-2.16</v>
      </c>
      <c r="D4" s="51"/>
      <c r="E4" s="27" t="s">
        <v>136</v>
      </c>
      <c r="F4" s="27">
        <f t="shared" ref="F4:G67" si="0">B4*-1</f>
        <v>3.22</v>
      </c>
      <c r="G4" s="27">
        <f t="shared" si="0"/>
        <v>2.16</v>
      </c>
    </row>
    <row r="5" spans="1:7" x14ac:dyDescent="0.2">
      <c r="A5" s="27" t="s">
        <v>137</v>
      </c>
      <c r="B5" s="51">
        <v>-3.26</v>
      </c>
      <c r="C5" s="51">
        <v>-2.11</v>
      </c>
      <c r="D5" s="51"/>
      <c r="E5" s="27" t="s">
        <v>137</v>
      </c>
      <c r="F5" s="27">
        <f t="shared" si="0"/>
        <v>3.26</v>
      </c>
      <c r="G5" s="27">
        <f t="shared" si="0"/>
        <v>2.11</v>
      </c>
    </row>
    <row r="6" spans="1:7" x14ac:dyDescent="0.2">
      <c r="A6" s="27" t="s">
        <v>138</v>
      </c>
      <c r="B6" s="51">
        <v>-3.37</v>
      </c>
      <c r="C6" s="51">
        <v>-2.25</v>
      </c>
      <c r="D6" s="51"/>
      <c r="E6" s="27" t="s">
        <v>138</v>
      </c>
      <c r="F6" s="27">
        <f t="shared" si="0"/>
        <v>3.37</v>
      </c>
      <c r="G6" s="27">
        <f t="shared" si="0"/>
        <v>2.25</v>
      </c>
    </row>
    <row r="7" spans="1:7" x14ac:dyDescent="0.2">
      <c r="A7" s="27" t="s">
        <v>139</v>
      </c>
      <c r="B7" s="51">
        <v>-3.36</v>
      </c>
      <c r="C7" s="51">
        <v>-2.2999999999999998</v>
      </c>
      <c r="D7" s="51"/>
      <c r="E7" s="27" t="s">
        <v>139</v>
      </c>
      <c r="F7" s="27">
        <f t="shared" si="0"/>
        <v>3.36</v>
      </c>
      <c r="G7" s="27">
        <f t="shared" si="0"/>
        <v>2.2999999999999998</v>
      </c>
    </row>
    <row r="8" spans="1:7" x14ac:dyDescent="0.2">
      <c r="A8" s="27" t="s">
        <v>140</v>
      </c>
      <c r="B8" s="51">
        <v>-3.61</v>
      </c>
      <c r="C8" s="51">
        <v>-2.57</v>
      </c>
      <c r="D8" s="51"/>
      <c r="E8" s="27" t="s">
        <v>140</v>
      </c>
      <c r="F8" s="27">
        <f t="shared" si="0"/>
        <v>3.61</v>
      </c>
      <c r="G8" s="27">
        <f t="shared" si="0"/>
        <v>2.57</v>
      </c>
    </row>
    <row r="9" spans="1:7" x14ac:dyDescent="0.2">
      <c r="A9" s="27" t="s">
        <v>141</v>
      </c>
      <c r="B9" s="51">
        <v>-3.64</v>
      </c>
      <c r="C9" s="51">
        <v>-2.64</v>
      </c>
      <c r="D9" s="51"/>
      <c r="E9" s="27" t="s">
        <v>141</v>
      </c>
      <c r="F9" s="27">
        <f t="shared" si="0"/>
        <v>3.64</v>
      </c>
      <c r="G9" s="27">
        <f t="shared" si="0"/>
        <v>2.64</v>
      </c>
    </row>
    <row r="10" spans="1:7" x14ac:dyDescent="0.2">
      <c r="A10" s="27" t="s">
        <v>142</v>
      </c>
      <c r="B10" s="51">
        <v>-3.45</v>
      </c>
      <c r="C10" s="51">
        <v>-2.56</v>
      </c>
      <c r="D10" s="51"/>
      <c r="E10" s="27" t="s">
        <v>142</v>
      </c>
      <c r="F10" s="27">
        <f t="shared" si="0"/>
        <v>3.45</v>
      </c>
      <c r="G10" s="27">
        <f t="shared" si="0"/>
        <v>2.56</v>
      </c>
    </row>
    <row r="11" spans="1:7" x14ac:dyDescent="0.2">
      <c r="A11" s="27" t="s">
        <v>143</v>
      </c>
      <c r="B11" s="51">
        <v>-3.46</v>
      </c>
      <c r="C11" s="51">
        <v>-2.61</v>
      </c>
      <c r="D11" s="51"/>
      <c r="E11" s="27" t="s">
        <v>143</v>
      </c>
      <c r="F11" s="27">
        <f t="shared" si="0"/>
        <v>3.46</v>
      </c>
      <c r="G11" s="27">
        <f t="shared" si="0"/>
        <v>2.61</v>
      </c>
    </row>
    <row r="12" spans="1:7" x14ac:dyDescent="0.2">
      <c r="A12" s="27" t="s">
        <v>144</v>
      </c>
      <c r="B12" s="51">
        <v>-3.59</v>
      </c>
      <c r="C12" s="51">
        <v>-2.65</v>
      </c>
      <c r="D12" s="51"/>
      <c r="E12" s="27" t="s">
        <v>144</v>
      </c>
      <c r="F12" s="27">
        <f t="shared" si="0"/>
        <v>3.59</v>
      </c>
      <c r="G12" s="27">
        <f t="shared" si="0"/>
        <v>2.65</v>
      </c>
    </row>
    <row r="13" spans="1:7" x14ac:dyDescent="0.2">
      <c r="A13" s="27" t="s">
        <v>145</v>
      </c>
      <c r="B13" s="51">
        <v>-3.39</v>
      </c>
      <c r="C13" s="51">
        <v>-2.4900000000000002</v>
      </c>
      <c r="D13" s="51"/>
      <c r="E13" s="27" t="s">
        <v>145</v>
      </c>
      <c r="F13" s="27">
        <f t="shared" si="0"/>
        <v>3.39</v>
      </c>
      <c r="G13" s="27">
        <f t="shared" si="0"/>
        <v>2.4900000000000002</v>
      </c>
    </row>
    <row r="14" spans="1:7" x14ac:dyDescent="0.2">
      <c r="A14" s="27" t="s">
        <v>146</v>
      </c>
      <c r="B14" s="51">
        <v>-3.38</v>
      </c>
      <c r="C14" s="51">
        <v>-2.4900000000000002</v>
      </c>
      <c r="D14" s="51"/>
      <c r="E14" s="27" t="s">
        <v>146</v>
      </c>
      <c r="F14" s="27">
        <f t="shared" si="0"/>
        <v>3.38</v>
      </c>
      <c r="G14" s="27">
        <f t="shared" si="0"/>
        <v>2.4900000000000002</v>
      </c>
    </row>
    <row r="15" spans="1:7" x14ac:dyDescent="0.2">
      <c r="A15" s="27" t="s">
        <v>147</v>
      </c>
      <c r="B15" s="51">
        <v>-3.39</v>
      </c>
      <c r="C15" s="51">
        <v>-2.5</v>
      </c>
      <c r="D15" s="51"/>
      <c r="E15" s="27" t="s">
        <v>147</v>
      </c>
      <c r="F15" s="27">
        <f t="shared" si="0"/>
        <v>3.39</v>
      </c>
      <c r="G15" s="27">
        <f t="shared" si="0"/>
        <v>2.5</v>
      </c>
    </row>
    <row r="16" spans="1:7" x14ac:dyDescent="0.2">
      <c r="A16" s="27" t="s">
        <v>148</v>
      </c>
      <c r="B16" s="51">
        <v>-3.27</v>
      </c>
      <c r="C16" s="51">
        <v>-2.2799999999999998</v>
      </c>
      <c r="D16" s="51"/>
      <c r="E16" s="27" t="s">
        <v>148</v>
      </c>
      <c r="F16" s="27">
        <f t="shared" si="0"/>
        <v>3.27</v>
      </c>
      <c r="G16" s="27">
        <f t="shared" si="0"/>
        <v>2.2799999999999998</v>
      </c>
    </row>
    <row r="17" spans="1:7" x14ac:dyDescent="0.2">
      <c r="A17" s="27" t="s">
        <v>149</v>
      </c>
      <c r="B17" s="51">
        <v>-3.38</v>
      </c>
      <c r="C17" s="51">
        <v>-2.2799999999999998</v>
      </c>
      <c r="D17" s="51"/>
      <c r="E17" s="27" t="s">
        <v>149</v>
      </c>
      <c r="F17" s="27">
        <f t="shared" si="0"/>
        <v>3.38</v>
      </c>
      <c r="G17" s="27">
        <f t="shared" si="0"/>
        <v>2.2799999999999998</v>
      </c>
    </row>
    <row r="18" spans="1:7" x14ac:dyDescent="0.2">
      <c r="A18" s="27" t="s">
        <v>150</v>
      </c>
      <c r="B18" s="51">
        <v>-3.36</v>
      </c>
      <c r="C18" s="51">
        <v>-2.2799999999999998</v>
      </c>
      <c r="D18" s="51"/>
      <c r="E18" s="27" t="s">
        <v>150</v>
      </c>
      <c r="F18" s="27">
        <f t="shared" si="0"/>
        <v>3.36</v>
      </c>
      <c r="G18" s="27">
        <f t="shared" si="0"/>
        <v>2.2799999999999998</v>
      </c>
    </row>
    <row r="19" spans="1:7" x14ac:dyDescent="0.2">
      <c r="A19" s="27" t="s">
        <v>151</v>
      </c>
      <c r="B19" s="51">
        <v>-3.46</v>
      </c>
      <c r="C19" s="51">
        <v>-2.4</v>
      </c>
      <c r="D19" s="51"/>
      <c r="E19" s="27" t="s">
        <v>151</v>
      </c>
      <c r="F19" s="27">
        <f t="shared" si="0"/>
        <v>3.46</v>
      </c>
      <c r="G19" s="27">
        <f t="shared" si="0"/>
        <v>2.4</v>
      </c>
    </row>
    <row r="20" spans="1:7" x14ac:dyDescent="0.2">
      <c r="A20" s="27" t="s">
        <v>152</v>
      </c>
      <c r="B20" s="51">
        <v>-3.32</v>
      </c>
      <c r="C20" s="51">
        <v>-2.2200000000000002</v>
      </c>
      <c r="D20" s="51"/>
      <c r="E20" s="27" t="s">
        <v>152</v>
      </c>
      <c r="F20" s="27">
        <f t="shared" si="0"/>
        <v>3.32</v>
      </c>
      <c r="G20" s="27">
        <f t="shared" si="0"/>
        <v>2.2200000000000002</v>
      </c>
    </row>
    <row r="21" spans="1:7" x14ac:dyDescent="0.2">
      <c r="A21" s="27" t="s">
        <v>153</v>
      </c>
      <c r="B21" s="51">
        <v>-3.37</v>
      </c>
      <c r="C21" s="51">
        <v>-2.27</v>
      </c>
      <c r="D21" s="51"/>
      <c r="E21" s="27" t="s">
        <v>153</v>
      </c>
      <c r="F21" s="27">
        <f t="shared" si="0"/>
        <v>3.37</v>
      </c>
      <c r="G21" s="27">
        <f t="shared" si="0"/>
        <v>2.27</v>
      </c>
    </row>
    <row r="22" spans="1:7" x14ac:dyDescent="0.2">
      <c r="A22" s="27" t="s">
        <v>154</v>
      </c>
      <c r="B22" s="51">
        <v>-3.63</v>
      </c>
      <c r="C22" s="51">
        <v>-2.48</v>
      </c>
      <c r="D22" s="51"/>
      <c r="E22" s="27" t="s">
        <v>154</v>
      </c>
      <c r="F22" s="27">
        <f t="shared" si="0"/>
        <v>3.63</v>
      </c>
      <c r="G22" s="27">
        <f t="shared" si="0"/>
        <v>2.48</v>
      </c>
    </row>
    <row r="23" spans="1:7" x14ac:dyDescent="0.2">
      <c r="A23" s="27" t="s">
        <v>155</v>
      </c>
      <c r="B23" s="51">
        <v>-3.64</v>
      </c>
      <c r="C23" s="51">
        <v>-2.4900000000000002</v>
      </c>
      <c r="D23" s="51"/>
      <c r="E23" s="27" t="s">
        <v>155</v>
      </c>
      <c r="F23" s="27">
        <f t="shared" si="0"/>
        <v>3.64</v>
      </c>
      <c r="G23" s="27">
        <f t="shared" si="0"/>
        <v>2.4900000000000002</v>
      </c>
    </row>
    <row r="24" spans="1:7" x14ac:dyDescent="0.2">
      <c r="A24" s="27" t="s">
        <v>156</v>
      </c>
      <c r="B24" s="51">
        <v>-3.72</v>
      </c>
      <c r="C24" s="51">
        <v>-2.52</v>
      </c>
      <c r="D24" s="51"/>
      <c r="E24" s="27" t="s">
        <v>156</v>
      </c>
      <c r="F24" s="27">
        <f t="shared" si="0"/>
        <v>3.72</v>
      </c>
      <c r="G24" s="27">
        <f t="shared" si="0"/>
        <v>2.52</v>
      </c>
    </row>
    <row r="25" spans="1:7" x14ac:dyDescent="0.2">
      <c r="A25" s="27" t="s">
        <v>157</v>
      </c>
      <c r="B25" s="51">
        <v>-3.68</v>
      </c>
      <c r="C25" s="51">
        <v>-2.5</v>
      </c>
      <c r="D25" s="51"/>
      <c r="E25" s="27" t="s">
        <v>157</v>
      </c>
      <c r="F25" s="27">
        <f t="shared" si="0"/>
        <v>3.68</v>
      </c>
      <c r="G25" s="27">
        <f t="shared" si="0"/>
        <v>2.5</v>
      </c>
    </row>
    <row r="26" spans="1:7" x14ac:dyDescent="0.2">
      <c r="A26" s="27" t="s">
        <v>158</v>
      </c>
      <c r="B26" s="51">
        <v>-3.65</v>
      </c>
      <c r="C26" s="51">
        <v>-2.52</v>
      </c>
      <c r="D26" s="51"/>
      <c r="E26" s="27" t="s">
        <v>158</v>
      </c>
      <c r="F26" s="27">
        <f t="shared" si="0"/>
        <v>3.65</v>
      </c>
      <c r="G26" s="27">
        <f t="shared" si="0"/>
        <v>2.52</v>
      </c>
    </row>
    <row r="27" spans="1:7" x14ac:dyDescent="0.2">
      <c r="A27" s="27" t="s">
        <v>159</v>
      </c>
      <c r="B27" s="51">
        <v>-3.54</v>
      </c>
      <c r="C27" s="51">
        <v>-2.5</v>
      </c>
      <c r="D27" s="51"/>
      <c r="E27" s="27" t="s">
        <v>159</v>
      </c>
      <c r="F27" s="27">
        <f t="shared" si="0"/>
        <v>3.54</v>
      </c>
      <c r="G27" s="27">
        <f t="shared" si="0"/>
        <v>2.5</v>
      </c>
    </row>
    <row r="28" spans="1:7" x14ac:dyDescent="0.2">
      <c r="A28" s="27" t="s">
        <v>160</v>
      </c>
      <c r="B28" s="51">
        <v>-3.72</v>
      </c>
      <c r="C28" s="51">
        <v>-2.7</v>
      </c>
      <c r="D28" s="51"/>
      <c r="E28" s="27" t="s">
        <v>160</v>
      </c>
      <c r="F28" s="27">
        <f t="shared" si="0"/>
        <v>3.72</v>
      </c>
      <c r="G28" s="27">
        <f t="shared" si="0"/>
        <v>2.7</v>
      </c>
    </row>
    <row r="29" spans="1:7" x14ac:dyDescent="0.2">
      <c r="A29" s="27" t="s">
        <v>161</v>
      </c>
      <c r="B29" s="51">
        <v>-3.81</v>
      </c>
      <c r="C29" s="51">
        <v>-2.74</v>
      </c>
      <c r="D29" s="51"/>
      <c r="E29" s="27" t="s">
        <v>161</v>
      </c>
      <c r="F29" s="27">
        <f t="shared" si="0"/>
        <v>3.81</v>
      </c>
      <c r="G29" s="27">
        <f t="shared" si="0"/>
        <v>2.74</v>
      </c>
    </row>
    <row r="30" spans="1:7" x14ac:dyDescent="0.2">
      <c r="A30" s="27" t="s">
        <v>162</v>
      </c>
      <c r="B30" s="51">
        <v>-3.67</v>
      </c>
      <c r="C30" s="51">
        <v>-2.58</v>
      </c>
      <c r="D30" s="51"/>
      <c r="E30" s="27" t="s">
        <v>162</v>
      </c>
      <c r="F30" s="27">
        <f t="shared" si="0"/>
        <v>3.67</v>
      </c>
      <c r="G30" s="27">
        <f t="shared" si="0"/>
        <v>2.58</v>
      </c>
    </row>
    <row r="31" spans="1:7" x14ac:dyDescent="0.2">
      <c r="A31" s="27" t="s">
        <v>163</v>
      </c>
      <c r="B31" s="51">
        <v>-3.76</v>
      </c>
      <c r="C31" s="51">
        <v>-2.62</v>
      </c>
      <c r="D31" s="51"/>
      <c r="E31" s="27" t="s">
        <v>163</v>
      </c>
      <c r="F31" s="27">
        <f t="shared" si="0"/>
        <v>3.76</v>
      </c>
      <c r="G31" s="27">
        <f t="shared" si="0"/>
        <v>2.62</v>
      </c>
    </row>
    <row r="32" spans="1:7" x14ac:dyDescent="0.2">
      <c r="A32" s="27" t="s">
        <v>164</v>
      </c>
      <c r="B32" s="51">
        <v>-4.1100000000000003</v>
      </c>
      <c r="C32" s="51">
        <v>-2.92</v>
      </c>
      <c r="D32" s="51"/>
      <c r="E32" s="27" t="s">
        <v>164</v>
      </c>
      <c r="F32" s="27">
        <f t="shared" si="0"/>
        <v>4.1100000000000003</v>
      </c>
      <c r="G32" s="27">
        <f t="shared" si="0"/>
        <v>2.92</v>
      </c>
    </row>
    <row r="33" spans="1:7" x14ac:dyDescent="0.2">
      <c r="A33" s="27" t="s">
        <v>165</v>
      </c>
      <c r="B33" s="51">
        <v>-4.04</v>
      </c>
      <c r="C33" s="51">
        <v>-2.78</v>
      </c>
      <c r="D33" s="51"/>
      <c r="E33" s="27" t="s">
        <v>165</v>
      </c>
      <c r="F33" s="27">
        <f t="shared" si="0"/>
        <v>4.04</v>
      </c>
      <c r="G33" s="27">
        <f t="shared" si="0"/>
        <v>2.78</v>
      </c>
    </row>
    <row r="34" spans="1:7" x14ac:dyDescent="0.2">
      <c r="A34" s="27" t="s">
        <v>166</v>
      </c>
      <c r="B34" s="51">
        <v>-4.03</v>
      </c>
      <c r="C34" s="51">
        <v>-2.8</v>
      </c>
      <c r="D34" s="51"/>
      <c r="E34" s="27" t="s">
        <v>166</v>
      </c>
      <c r="F34" s="27">
        <f t="shared" si="0"/>
        <v>4.03</v>
      </c>
      <c r="G34" s="27">
        <f t="shared" si="0"/>
        <v>2.8</v>
      </c>
    </row>
    <row r="35" spans="1:7" x14ac:dyDescent="0.2">
      <c r="A35" s="27" t="s">
        <v>167</v>
      </c>
      <c r="B35" s="51">
        <v>-4.0599999999999996</v>
      </c>
      <c r="C35" s="51">
        <v>-2.85</v>
      </c>
      <c r="D35" s="51"/>
      <c r="E35" s="27" t="s">
        <v>167</v>
      </c>
      <c r="F35" s="27">
        <f t="shared" si="0"/>
        <v>4.0599999999999996</v>
      </c>
      <c r="G35" s="27">
        <f t="shared" si="0"/>
        <v>2.85</v>
      </c>
    </row>
    <row r="36" spans="1:7" x14ac:dyDescent="0.2">
      <c r="A36" s="27" t="s">
        <v>168</v>
      </c>
      <c r="B36" s="51">
        <v>-4.0599999999999996</v>
      </c>
      <c r="C36" s="51">
        <v>-2.87</v>
      </c>
      <c r="D36" s="51"/>
      <c r="E36" s="27" t="s">
        <v>168</v>
      </c>
      <c r="F36" s="27">
        <f t="shared" si="0"/>
        <v>4.0599999999999996</v>
      </c>
      <c r="G36" s="27">
        <f t="shared" si="0"/>
        <v>2.87</v>
      </c>
    </row>
    <row r="37" spans="1:7" x14ac:dyDescent="0.2">
      <c r="A37" s="27" t="s">
        <v>169</v>
      </c>
      <c r="B37" s="51">
        <v>-3.97</v>
      </c>
      <c r="C37" s="51">
        <v>-2.79</v>
      </c>
      <c r="D37" s="51"/>
      <c r="E37" s="27" t="s">
        <v>169</v>
      </c>
      <c r="F37" s="27">
        <f t="shared" si="0"/>
        <v>3.97</v>
      </c>
      <c r="G37" s="27">
        <f t="shared" si="0"/>
        <v>2.79</v>
      </c>
    </row>
    <row r="38" spans="1:7" x14ac:dyDescent="0.2">
      <c r="A38" s="27" t="s">
        <v>170</v>
      </c>
      <c r="B38" s="51">
        <v>-4.01</v>
      </c>
      <c r="C38" s="51">
        <v>-2.8</v>
      </c>
      <c r="D38" s="51"/>
      <c r="E38" s="27" t="s">
        <v>170</v>
      </c>
      <c r="F38" s="27">
        <f t="shared" si="0"/>
        <v>4.01</v>
      </c>
      <c r="G38" s="27">
        <f t="shared" si="0"/>
        <v>2.8</v>
      </c>
    </row>
    <row r="39" spans="1:7" x14ac:dyDescent="0.2">
      <c r="A39" s="27" t="s">
        <v>171</v>
      </c>
      <c r="B39" s="51">
        <v>-3.95</v>
      </c>
      <c r="C39" s="51">
        <v>-2.68</v>
      </c>
      <c r="D39" s="51"/>
      <c r="E39" s="27" t="s">
        <v>171</v>
      </c>
      <c r="F39" s="27">
        <f t="shared" si="0"/>
        <v>3.95</v>
      </c>
      <c r="G39" s="27">
        <f t="shared" si="0"/>
        <v>2.68</v>
      </c>
    </row>
    <row r="40" spans="1:7" x14ac:dyDescent="0.2">
      <c r="A40" s="27" t="s">
        <v>172</v>
      </c>
      <c r="B40" s="51">
        <v>-3.79</v>
      </c>
      <c r="C40" s="51">
        <v>-2.6</v>
      </c>
      <c r="D40" s="51"/>
      <c r="E40" s="27" t="s">
        <v>172</v>
      </c>
      <c r="F40" s="27">
        <f t="shared" si="0"/>
        <v>3.79</v>
      </c>
      <c r="G40" s="27">
        <f t="shared" si="0"/>
        <v>2.6</v>
      </c>
    </row>
    <row r="41" spans="1:7" x14ac:dyDescent="0.2">
      <c r="A41" s="27" t="s">
        <v>173</v>
      </c>
      <c r="B41" s="51">
        <v>-3.46</v>
      </c>
      <c r="C41" s="51">
        <v>-2.34</v>
      </c>
      <c r="D41" s="51"/>
      <c r="E41" s="27" t="s">
        <v>173</v>
      </c>
      <c r="F41" s="27">
        <f t="shared" si="0"/>
        <v>3.46</v>
      </c>
      <c r="G41" s="27">
        <f t="shared" si="0"/>
        <v>2.34</v>
      </c>
    </row>
    <row r="42" spans="1:7" x14ac:dyDescent="0.2">
      <c r="A42" s="27" t="s">
        <v>174</v>
      </c>
      <c r="B42" s="51">
        <v>-3.42</v>
      </c>
      <c r="C42" s="51">
        <v>-2.37</v>
      </c>
      <c r="D42" s="51"/>
      <c r="E42" s="27" t="s">
        <v>174</v>
      </c>
      <c r="F42" s="27">
        <f t="shared" si="0"/>
        <v>3.42</v>
      </c>
      <c r="G42" s="27">
        <f t="shared" si="0"/>
        <v>2.37</v>
      </c>
    </row>
    <row r="43" spans="1:7" x14ac:dyDescent="0.2">
      <c r="A43" s="27" t="s">
        <v>175</v>
      </c>
      <c r="B43" s="51">
        <v>-3.33</v>
      </c>
      <c r="C43" s="51">
        <v>-2.2799999999999998</v>
      </c>
      <c r="D43" s="51"/>
      <c r="E43" s="27" t="s">
        <v>175</v>
      </c>
      <c r="F43" s="27">
        <f t="shared" si="0"/>
        <v>3.33</v>
      </c>
      <c r="G43" s="27">
        <f t="shared" si="0"/>
        <v>2.2799999999999998</v>
      </c>
    </row>
    <row r="44" spans="1:7" x14ac:dyDescent="0.2">
      <c r="A44" s="27" t="s">
        <v>176</v>
      </c>
      <c r="B44" s="51">
        <v>-3.35</v>
      </c>
      <c r="C44" s="51">
        <v>-2.36</v>
      </c>
      <c r="D44" s="51"/>
      <c r="E44" s="27" t="s">
        <v>176</v>
      </c>
      <c r="F44" s="27">
        <f t="shared" si="0"/>
        <v>3.35</v>
      </c>
      <c r="G44" s="27">
        <f t="shared" si="0"/>
        <v>2.36</v>
      </c>
    </row>
    <row r="45" spans="1:7" x14ac:dyDescent="0.2">
      <c r="A45" s="27" t="s">
        <v>177</v>
      </c>
      <c r="B45" s="51">
        <v>-3.34</v>
      </c>
      <c r="C45" s="51">
        <v>-2.38</v>
      </c>
      <c r="D45" s="51"/>
      <c r="E45" s="27" t="s">
        <v>177</v>
      </c>
      <c r="F45" s="27">
        <f t="shared" si="0"/>
        <v>3.34</v>
      </c>
      <c r="G45" s="27">
        <f t="shared" si="0"/>
        <v>2.38</v>
      </c>
    </row>
    <row r="46" spans="1:7" x14ac:dyDescent="0.2">
      <c r="A46" s="27" t="s">
        <v>178</v>
      </c>
      <c r="B46" s="51">
        <v>-3.37</v>
      </c>
      <c r="C46" s="51">
        <v>-2.4</v>
      </c>
      <c r="D46" s="51"/>
      <c r="E46" s="27" t="s">
        <v>178</v>
      </c>
      <c r="F46" s="27">
        <f t="shared" si="0"/>
        <v>3.37</v>
      </c>
      <c r="G46" s="27">
        <f t="shared" si="0"/>
        <v>2.4</v>
      </c>
    </row>
    <row r="47" spans="1:7" x14ac:dyDescent="0.2">
      <c r="A47" s="27" t="s">
        <v>179</v>
      </c>
      <c r="B47" s="51">
        <v>-3.28</v>
      </c>
      <c r="C47" s="51">
        <v>-2.29</v>
      </c>
      <c r="D47" s="51"/>
      <c r="E47" s="27" t="s">
        <v>179</v>
      </c>
      <c r="F47" s="27">
        <f t="shared" si="0"/>
        <v>3.28</v>
      </c>
      <c r="G47" s="27">
        <f t="shared" si="0"/>
        <v>2.29</v>
      </c>
    </row>
    <row r="48" spans="1:7" x14ac:dyDescent="0.2">
      <c r="A48" s="27" t="s">
        <v>180</v>
      </c>
      <c r="B48" s="51">
        <v>-3.4</v>
      </c>
      <c r="C48" s="51">
        <v>-2.39</v>
      </c>
      <c r="D48" s="51"/>
      <c r="E48" s="27" t="s">
        <v>180</v>
      </c>
      <c r="F48" s="27">
        <f t="shared" si="0"/>
        <v>3.4</v>
      </c>
      <c r="G48" s="27">
        <f t="shared" si="0"/>
        <v>2.39</v>
      </c>
    </row>
    <row r="49" spans="1:7" x14ac:dyDescent="0.2">
      <c r="A49" s="27" t="s">
        <v>181</v>
      </c>
      <c r="B49" s="51">
        <v>-3.27</v>
      </c>
      <c r="C49" s="51">
        <v>-2.25</v>
      </c>
      <c r="D49" s="51"/>
      <c r="E49" s="27" t="s">
        <v>181</v>
      </c>
      <c r="F49" s="27">
        <f t="shared" si="0"/>
        <v>3.27</v>
      </c>
      <c r="G49" s="27">
        <f t="shared" si="0"/>
        <v>2.25</v>
      </c>
    </row>
    <row r="50" spans="1:7" x14ac:dyDescent="0.2">
      <c r="A50" s="27" t="s">
        <v>182</v>
      </c>
      <c r="B50" s="51">
        <v>-3.34</v>
      </c>
      <c r="C50" s="51">
        <v>-2.29</v>
      </c>
      <c r="D50" s="51"/>
      <c r="E50" s="27" t="s">
        <v>182</v>
      </c>
      <c r="F50" s="27">
        <f t="shared" si="0"/>
        <v>3.34</v>
      </c>
      <c r="G50" s="27">
        <f t="shared" si="0"/>
        <v>2.29</v>
      </c>
    </row>
    <row r="51" spans="1:7" x14ac:dyDescent="0.2">
      <c r="A51" s="27" t="s">
        <v>183</v>
      </c>
      <c r="B51" s="51">
        <v>-3.34</v>
      </c>
      <c r="C51" s="51">
        <v>-2.25</v>
      </c>
      <c r="D51" s="51"/>
      <c r="E51" s="27" t="s">
        <v>183</v>
      </c>
      <c r="F51" s="27">
        <f t="shared" si="0"/>
        <v>3.34</v>
      </c>
      <c r="G51" s="27">
        <f t="shared" si="0"/>
        <v>2.25</v>
      </c>
    </row>
    <row r="52" spans="1:7" x14ac:dyDescent="0.2">
      <c r="A52" s="27" t="s">
        <v>184</v>
      </c>
      <c r="B52" s="51">
        <v>-3.2</v>
      </c>
      <c r="C52" s="51">
        <v>-2.17</v>
      </c>
      <c r="D52" s="51"/>
      <c r="E52" s="27" t="s">
        <v>184</v>
      </c>
      <c r="F52" s="27">
        <f t="shared" si="0"/>
        <v>3.2</v>
      </c>
      <c r="G52" s="27">
        <f t="shared" si="0"/>
        <v>2.17</v>
      </c>
    </row>
    <row r="53" spans="1:7" x14ac:dyDescent="0.2">
      <c r="A53" s="27" t="s">
        <v>185</v>
      </c>
      <c r="B53" s="51">
        <v>-3.55</v>
      </c>
      <c r="C53" s="51">
        <v>-2.5</v>
      </c>
      <c r="D53" s="51"/>
      <c r="E53" s="27" t="s">
        <v>185</v>
      </c>
      <c r="F53" s="27">
        <f t="shared" si="0"/>
        <v>3.55</v>
      </c>
      <c r="G53" s="27">
        <f t="shared" si="0"/>
        <v>2.5</v>
      </c>
    </row>
    <row r="54" spans="1:7" x14ac:dyDescent="0.2">
      <c r="A54" s="27" t="s">
        <v>186</v>
      </c>
      <c r="B54" s="51">
        <v>-3.56</v>
      </c>
      <c r="C54" s="51">
        <v>-2.4500000000000002</v>
      </c>
      <c r="D54" s="51"/>
      <c r="E54" s="27" t="s">
        <v>186</v>
      </c>
      <c r="F54" s="27">
        <f t="shared" si="0"/>
        <v>3.56</v>
      </c>
      <c r="G54" s="27">
        <f t="shared" si="0"/>
        <v>2.4500000000000002</v>
      </c>
    </row>
    <row r="55" spans="1:7" x14ac:dyDescent="0.2">
      <c r="A55" s="27" t="s">
        <v>187</v>
      </c>
      <c r="B55" s="51">
        <v>-3.48</v>
      </c>
      <c r="C55" s="51">
        <v>-2.36</v>
      </c>
      <c r="D55" s="51"/>
      <c r="E55" s="27" t="s">
        <v>187</v>
      </c>
      <c r="F55" s="27">
        <f t="shared" si="0"/>
        <v>3.48</v>
      </c>
      <c r="G55" s="27">
        <f t="shared" si="0"/>
        <v>2.36</v>
      </c>
    </row>
    <row r="56" spans="1:7" x14ac:dyDescent="0.2">
      <c r="A56" s="27" t="s">
        <v>188</v>
      </c>
      <c r="B56" s="51">
        <v>-3.47</v>
      </c>
      <c r="C56" s="51">
        <v>-2.27</v>
      </c>
      <c r="D56" s="51"/>
      <c r="E56" s="27" t="s">
        <v>188</v>
      </c>
      <c r="F56" s="27">
        <f t="shared" si="0"/>
        <v>3.47</v>
      </c>
      <c r="G56" s="27">
        <f t="shared" si="0"/>
        <v>2.27</v>
      </c>
    </row>
    <row r="57" spans="1:7" x14ac:dyDescent="0.2">
      <c r="A57" s="27" t="s">
        <v>189</v>
      </c>
      <c r="B57" s="51">
        <v>-3.51</v>
      </c>
      <c r="C57" s="51">
        <v>-2.33</v>
      </c>
      <c r="D57" s="51"/>
      <c r="E57" s="27" t="s">
        <v>189</v>
      </c>
      <c r="F57" s="27">
        <f t="shared" si="0"/>
        <v>3.51</v>
      </c>
      <c r="G57" s="27">
        <f t="shared" si="0"/>
        <v>2.33</v>
      </c>
    </row>
    <row r="58" spans="1:7" x14ac:dyDescent="0.2">
      <c r="A58" s="27" t="s">
        <v>190</v>
      </c>
      <c r="B58" s="51">
        <v>-3.46</v>
      </c>
      <c r="C58" s="51">
        <v>-2.25</v>
      </c>
      <c r="D58" s="51"/>
      <c r="E58" s="27" t="s">
        <v>190</v>
      </c>
      <c r="F58" s="27">
        <f t="shared" si="0"/>
        <v>3.46</v>
      </c>
      <c r="G58" s="27">
        <f t="shared" si="0"/>
        <v>2.25</v>
      </c>
    </row>
    <row r="59" spans="1:7" x14ac:dyDescent="0.2">
      <c r="A59" s="27" t="s">
        <v>191</v>
      </c>
      <c r="B59" s="51">
        <v>-3.47</v>
      </c>
      <c r="C59" s="51">
        <v>-2.29</v>
      </c>
      <c r="D59" s="51"/>
      <c r="E59" s="27" t="s">
        <v>191</v>
      </c>
      <c r="F59" s="27">
        <f t="shared" si="0"/>
        <v>3.47</v>
      </c>
      <c r="G59" s="27">
        <f t="shared" si="0"/>
        <v>2.29</v>
      </c>
    </row>
    <row r="60" spans="1:7" x14ac:dyDescent="0.2">
      <c r="A60" s="27" t="s">
        <v>192</v>
      </c>
      <c r="B60" s="51">
        <v>-3.3</v>
      </c>
      <c r="C60" s="51">
        <v>-2.12</v>
      </c>
      <c r="D60" s="51"/>
      <c r="E60" s="27" t="s">
        <v>192</v>
      </c>
      <c r="F60" s="27">
        <f t="shared" si="0"/>
        <v>3.3</v>
      </c>
      <c r="G60" s="27">
        <f t="shared" si="0"/>
        <v>2.12</v>
      </c>
    </row>
    <row r="61" spans="1:7" x14ac:dyDescent="0.2">
      <c r="A61" s="27" t="s">
        <v>193</v>
      </c>
      <c r="B61" s="51">
        <v>-3.28</v>
      </c>
      <c r="C61" s="51">
        <v>-2.13</v>
      </c>
      <c r="D61" s="51"/>
      <c r="E61" s="27" t="s">
        <v>193</v>
      </c>
      <c r="F61" s="27">
        <f t="shared" si="0"/>
        <v>3.28</v>
      </c>
      <c r="G61" s="27">
        <f t="shared" si="0"/>
        <v>2.13</v>
      </c>
    </row>
    <row r="62" spans="1:7" x14ac:dyDescent="0.2">
      <c r="A62" s="27" t="s">
        <v>194</v>
      </c>
      <c r="B62" s="51">
        <v>-3.31</v>
      </c>
      <c r="C62" s="51">
        <v>-2.19</v>
      </c>
      <c r="D62" s="51"/>
      <c r="E62" s="27" t="s">
        <v>194</v>
      </c>
      <c r="F62" s="27">
        <f t="shared" si="0"/>
        <v>3.31</v>
      </c>
      <c r="G62" s="27">
        <f t="shared" si="0"/>
        <v>2.19</v>
      </c>
    </row>
    <row r="63" spans="1:7" x14ac:dyDescent="0.2">
      <c r="A63" s="27" t="s">
        <v>195</v>
      </c>
      <c r="B63" s="51">
        <v>-3.41</v>
      </c>
      <c r="C63" s="51">
        <v>-2.36</v>
      </c>
      <c r="D63" s="51"/>
      <c r="E63" s="27" t="s">
        <v>195</v>
      </c>
      <c r="F63" s="27">
        <f t="shared" si="0"/>
        <v>3.41</v>
      </c>
      <c r="G63" s="27">
        <f t="shared" si="0"/>
        <v>2.36</v>
      </c>
    </row>
    <row r="64" spans="1:7" x14ac:dyDescent="0.2">
      <c r="A64" s="27" t="s">
        <v>196</v>
      </c>
      <c r="B64" s="51">
        <v>-3.31</v>
      </c>
      <c r="C64" s="51">
        <v>-2.23</v>
      </c>
      <c r="D64" s="51"/>
      <c r="E64" s="27" t="s">
        <v>196</v>
      </c>
      <c r="F64" s="27">
        <f t="shared" si="0"/>
        <v>3.31</v>
      </c>
      <c r="G64" s="27">
        <f t="shared" si="0"/>
        <v>2.23</v>
      </c>
    </row>
    <row r="65" spans="1:7" x14ac:dyDescent="0.2">
      <c r="A65" s="27" t="s">
        <v>197</v>
      </c>
      <c r="B65" s="51">
        <v>-3.46</v>
      </c>
      <c r="C65" s="51">
        <v>-2.39</v>
      </c>
      <c r="D65" s="51"/>
      <c r="E65" s="27" t="s">
        <v>197</v>
      </c>
      <c r="F65" s="27">
        <f t="shared" si="0"/>
        <v>3.46</v>
      </c>
      <c r="G65" s="27">
        <f t="shared" si="0"/>
        <v>2.39</v>
      </c>
    </row>
    <row r="66" spans="1:7" x14ac:dyDescent="0.2">
      <c r="A66" s="27" t="s">
        <v>198</v>
      </c>
      <c r="B66" s="51">
        <v>-3.51</v>
      </c>
      <c r="C66" s="51">
        <v>-2.42</v>
      </c>
      <c r="D66" s="51"/>
      <c r="E66" s="27" t="s">
        <v>198</v>
      </c>
      <c r="F66" s="27">
        <f t="shared" si="0"/>
        <v>3.51</v>
      </c>
      <c r="G66" s="27">
        <f t="shared" si="0"/>
        <v>2.42</v>
      </c>
    </row>
    <row r="67" spans="1:7" x14ac:dyDescent="0.2">
      <c r="A67" s="27" t="s">
        <v>199</v>
      </c>
      <c r="B67" s="51">
        <v>-3.72</v>
      </c>
      <c r="C67" s="51">
        <v>-2.66</v>
      </c>
      <c r="D67" s="51"/>
      <c r="E67" s="27" t="s">
        <v>199</v>
      </c>
      <c r="F67" s="27">
        <f t="shared" si="0"/>
        <v>3.72</v>
      </c>
      <c r="G67" s="27">
        <f t="shared" si="0"/>
        <v>2.66</v>
      </c>
    </row>
    <row r="68" spans="1:7" x14ac:dyDescent="0.2">
      <c r="A68" s="27" t="s">
        <v>200</v>
      </c>
      <c r="B68" s="51">
        <v>-3.7</v>
      </c>
      <c r="C68" s="51">
        <v>-2.7</v>
      </c>
      <c r="D68" s="51"/>
      <c r="E68" s="27" t="s">
        <v>200</v>
      </c>
      <c r="F68" s="27">
        <f t="shared" ref="F68:G131" si="1">B68*-1</f>
        <v>3.7</v>
      </c>
      <c r="G68" s="27">
        <f t="shared" si="1"/>
        <v>2.7</v>
      </c>
    </row>
    <row r="69" spans="1:7" x14ac:dyDescent="0.2">
      <c r="A69" s="27" t="s">
        <v>201</v>
      </c>
      <c r="B69" s="51">
        <v>-3.68</v>
      </c>
      <c r="C69" s="51">
        <v>-2.66</v>
      </c>
      <c r="D69" s="51"/>
      <c r="E69" s="27" t="s">
        <v>201</v>
      </c>
      <c r="F69" s="27">
        <f t="shared" si="1"/>
        <v>3.68</v>
      </c>
      <c r="G69" s="27">
        <f t="shared" si="1"/>
        <v>2.66</v>
      </c>
    </row>
    <row r="70" spans="1:7" x14ac:dyDescent="0.2">
      <c r="A70" s="27" t="s">
        <v>202</v>
      </c>
      <c r="B70" s="51">
        <v>-3.7</v>
      </c>
      <c r="C70" s="51">
        <v>-2.68</v>
      </c>
      <c r="D70" s="51"/>
      <c r="E70" s="27" t="s">
        <v>202</v>
      </c>
      <c r="F70" s="27">
        <f t="shared" si="1"/>
        <v>3.7</v>
      </c>
      <c r="G70" s="27">
        <f t="shared" si="1"/>
        <v>2.68</v>
      </c>
    </row>
    <row r="71" spans="1:7" x14ac:dyDescent="0.2">
      <c r="A71" s="27" t="s">
        <v>203</v>
      </c>
      <c r="B71" s="51">
        <v>-3.81</v>
      </c>
      <c r="C71" s="51">
        <v>-2.74</v>
      </c>
      <c r="D71" s="51"/>
      <c r="E71" s="27" t="s">
        <v>203</v>
      </c>
      <c r="F71" s="27">
        <f t="shared" si="1"/>
        <v>3.81</v>
      </c>
      <c r="G71" s="27">
        <f t="shared" si="1"/>
        <v>2.74</v>
      </c>
    </row>
    <row r="72" spans="1:7" x14ac:dyDescent="0.2">
      <c r="A72" s="27" t="s">
        <v>204</v>
      </c>
      <c r="B72" s="51">
        <v>-3.85</v>
      </c>
      <c r="C72" s="51">
        <v>-2.84</v>
      </c>
      <c r="D72" s="51"/>
      <c r="E72" s="27" t="s">
        <v>204</v>
      </c>
      <c r="F72" s="27">
        <f t="shared" si="1"/>
        <v>3.85</v>
      </c>
      <c r="G72" s="27">
        <f t="shared" si="1"/>
        <v>2.84</v>
      </c>
    </row>
    <row r="73" spans="1:7" x14ac:dyDescent="0.2">
      <c r="A73" s="27" t="s">
        <v>205</v>
      </c>
      <c r="B73" s="51">
        <v>-3.94</v>
      </c>
      <c r="C73" s="51">
        <v>-2.95</v>
      </c>
      <c r="D73" s="51"/>
      <c r="E73" s="27" t="s">
        <v>205</v>
      </c>
      <c r="F73" s="27">
        <f t="shared" si="1"/>
        <v>3.94</v>
      </c>
      <c r="G73" s="27">
        <f t="shared" si="1"/>
        <v>2.95</v>
      </c>
    </row>
    <row r="74" spans="1:7" x14ac:dyDescent="0.2">
      <c r="A74" s="27" t="s">
        <v>206</v>
      </c>
      <c r="B74" s="51">
        <v>-4.07</v>
      </c>
      <c r="C74" s="51">
        <v>-3.06</v>
      </c>
      <c r="D74" s="51"/>
      <c r="E74" s="27" t="s">
        <v>206</v>
      </c>
      <c r="F74" s="27">
        <f t="shared" si="1"/>
        <v>4.07</v>
      </c>
      <c r="G74" s="27">
        <f t="shared" si="1"/>
        <v>3.06</v>
      </c>
    </row>
    <row r="75" spans="1:7" x14ac:dyDescent="0.2">
      <c r="A75" s="27" t="s">
        <v>207</v>
      </c>
      <c r="B75" s="51">
        <v>-3.77</v>
      </c>
      <c r="C75" s="51">
        <v>-2.76</v>
      </c>
      <c r="D75" s="51"/>
      <c r="E75" s="27" t="s">
        <v>207</v>
      </c>
      <c r="F75" s="27">
        <f t="shared" si="1"/>
        <v>3.77</v>
      </c>
      <c r="G75" s="27">
        <f t="shared" si="1"/>
        <v>2.76</v>
      </c>
    </row>
    <row r="76" spans="1:7" x14ac:dyDescent="0.2">
      <c r="A76" s="27" t="s">
        <v>208</v>
      </c>
      <c r="B76" s="51">
        <v>-3.42</v>
      </c>
      <c r="C76" s="51">
        <v>-2.35</v>
      </c>
      <c r="D76" s="51"/>
      <c r="E76" s="27" t="s">
        <v>208</v>
      </c>
      <c r="F76" s="27">
        <f t="shared" si="1"/>
        <v>3.42</v>
      </c>
      <c r="G76" s="27">
        <f t="shared" si="1"/>
        <v>2.35</v>
      </c>
    </row>
    <row r="77" spans="1:7" x14ac:dyDescent="0.2">
      <c r="A77" s="27" t="s">
        <v>209</v>
      </c>
      <c r="B77" s="51">
        <v>-2.97</v>
      </c>
      <c r="C77" s="51">
        <v>-1.95</v>
      </c>
      <c r="D77" s="51"/>
      <c r="E77" s="27" t="s">
        <v>209</v>
      </c>
      <c r="F77" s="27">
        <f t="shared" si="1"/>
        <v>2.97</v>
      </c>
      <c r="G77" s="27">
        <f t="shared" si="1"/>
        <v>1.95</v>
      </c>
    </row>
    <row r="78" spans="1:7" x14ac:dyDescent="0.2">
      <c r="A78" s="27" t="s">
        <v>210</v>
      </c>
      <c r="B78" s="51">
        <v>-2.81</v>
      </c>
      <c r="C78" s="51">
        <v>-1.84</v>
      </c>
      <c r="D78" s="51"/>
      <c r="E78" s="27" t="s">
        <v>210</v>
      </c>
      <c r="F78" s="27">
        <f t="shared" si="1"/>
        <v>2.81</v>
      </c>
      <c r="G78" s="27">
        <f t="shared" si="1"/>
        <v>1.84</v>
      </c>
    </row>
    <row r="79" spans="1:7" x14ac:dyDescent="0.2">
      <c r="A79" s="27" t="s">
        <v>211</v>
      </c>
      <c r="B79" s="51">
        <v>-2.63</v>
      </c>
      <c r="C79" s="51">
        <v>-1.66</v>
      </c>
      <c r="D79" s="51"/>
      <c r="E79" s="27" t="s">
        <v>211</v>
      </c>
      <c r="F79" s="27">
        <f t="shared" si="1"/>
        <v>2.63</v>
      </c>
      <c r="G79" s="27">
        <f t="shared" si="1"/>
        <v>1.66</v>
      </c>
    </row>
    <row r="80" spans="1:7" x14ac:dyDescent="0.2">
      <c r="A80" s="27" t="s">
        <v>212</v>
      </c>
      <c r="B80" s="51">
        <v>-2.37</v>
      </c>
      <c r="C80" s="51">
        <v>-1.46</v>
      </c>
      <c r="D80" s="51"/>
      <c r="E80" s="27" t="s">
        <v>212</v>
      </c>
      <c r="F80" s="27">
        <f t="shared" si="1"/>
        <v>2.37</v>
      </c>
      <c r="G80" s="27">
        <f t="shared" si="1"/>
        <v>1.46</v>
      </c>
    </row>
    <row r="81" spans="1:7" x14ac:dyDescent="0.2">
      <c r="A81" s="27" t="s">
        <v>213</v>
      </c>
      <c r="B81" s="51">
        <v>-2.15</v>
      </c>
      <c r="C81" s="51">
        <v>-1.29</v>
      </c>
      <c r="D81" s="51"/>
      <c r="E81" s="27" t="s">
        <v>213</v>
      </c>
      <c r="F81" s="27">
        <f t="shared" si="1"/>
        <v>2.15</v>
      </c>
      <c r="G81" s="27">
        <f t="shared" si="1"/>
        <v>1.29</v>
      </c>
    </row>
    <row r="82" spans="1:7" x14ac:dyDescent="0.2">
      <c r="A82" s="27" t="s">
        <v>214</v>
      </c>
      <c r="B82" s="51">
        <v>-1.92</v>
      </c>
      <c r="C82" s="51">
        <v>-1.02</v>
      </c>
      <c r="D82" s="51"/>
      <c r="E82" s="27" t="s">
        <v>214</v>
      </c>
      <c r="F82" s="27">
        <f t="shared" si="1"/>
        <v>1.92</v>
      </c>
      <c r="G82" s="27">
        <f t="shared" si="1"/>
        <v>1.02</v>
      </c>
    </row>
    <row r="83" spans="1:7" x14ac:dyDescent="0.2">
      <c r="A83" s="27" t="s">
        <v>215</v>
      </c>
      <c r="B83" s="51">
        <v>-1.65</v>
      </c>
      <c r="C83" s="51">
        <v>-0.82</v>
      </c>
      <c r="D83" s="51"/>
      <c r="E83" s="27" t="s">
        <v>215</v>
      </c>
      <c r="F83" s="27">
        <f t="shared" si="1"/>
        <v>1.65</v>
      </c>
      <c r="G83" s="27">
        <f t="shared" si="1"/>
        <v>0.82</v>
      </c>
    </row>
    <row r="84" spans="1:7" x14ac:dyDescent="0.2">
      <c r="A84" s="27" t="s">
        <v>216</v>
      </c>
      <c r="B84" s="51">
        <v>-1.5</v>
      </c>
      <c r="C84" s="51">
        <v>-0.71</v>
      </c>
      <c r="D84" s="51"/>
      <c r="E84" s="27" t="s">
        <v>216</v>
      </c>
      <c r="F84" s="27">
        <f t="shared" si="1"/>
        <v>1.5</v>
      </c>
      <c r="G84" s="27">
        <f t="shared" si="1"/>
        <v>0.71</v>
      </c>
    </row>
    <row r="85" spans="1:7" x14ac:dyDescent="0.2">
      <c r="A85" s="27" t="s">
        <v>217</v>
      </c>
      <c r="B85" s="51">
        <v>-1.1000000000000001</v>
      </c>
      <c r="C85" s="51">
        <v>-0.28999999999999998</v>
      </c>
      <c r="D85" s="51"/>
      <c r="E85" s="27" t="s">
        <v>217</v>
      </c>
      <c r="F85" s="27">
        <f t="shared" si="1"/>
        <v>1.1000000000000001</v>
      </c>
      <c r="G85" s="27">
        <f t="shared" si="1"/>
        <v>0.28999999999999998</v>
      </c>
    </row>
    <row r="86" spans="1:7" x14ac:dyDescent="0.2">
      <c r="A86" s="27" t="s">
        <v>218</v>
      </c>
      <c r="B86" s="51">
        <v>-0.97</v>
      </c>
      <c r="C86" s="51">
        <v>-0.19</v>
      </c>
      <c r="D86" s="51"/>
      <c r="E86" s="27" t="s">
        <v>218</v>
      </c>
      <c r="F86" s="27">
        <f t="shared" si="1"/>
        <v>0.97</v>
      </c>
      <c r="G86" s="27">
        <f t="shared" si="1"/>
        <v>0.19</v>
      </c>
    </row>
    <row r="87" spans="1:7" x14ac:dyDescent="0.2">
      <c r="A87" s="27" t="s">
        <v>219</v>
      </c>
      <c r="B87" s="51">
        <v>-1.38</v>
      </c>
      <c r="C87" s="51">
        <v>-0.63</v>
      </c>
      <c r="D87" s="51"/>
      <c r="E87" s="27" t="s">
        <v>219</v>
      </c>
      <c r="F87" s="27">
        <f t="shared" si="1"/>
        <v>1.38</v>
      </c>
      <c r="G87" s="27">
        <f t="shared" si="1"/>
        <v>0.63</v>
      </c>
    </row>
    <row r="88" spans="1:7" x14ac:dyDescent="0.2">
      <c r="A88" s="27" t="s">
        <v>220</v>
      </c>
      <c r="B88" s="51">
        <v>-2</v>
      </c>
      <c r="C88" s="51">
        <v>-1.31</v>
      </c>
      <c r="D88" s="51"/>
      <c r="E88" s="27" t="s">
        <v>220</v>
      </c>
      <c r="F88" s="27">
        <f t="shared" si="1"/>
        <v>2</v>
      </c>
      <c r="G88" s="27">
        <f t="shared" si="1"/>
        <v>1.31</v>
      </c>
    </row>
    <row r="89" spans="1:7" x14ac:dyDescent="0.2">
      <c r="A89" s="27" t="s">
        <v>221</v>
      </c>
      <c r="B89" s="51">
        <v>-2.25</v>
      </c>
      <c r="C89" s="51">
        <v>-1.56</v>
      </c>
      <c r="D89" s="51"/>
      <c r="E89" s="27" t="s">
        <v>221</v>
      </c>
      <c r="F89" s="27">
        <f t="shared" si="1"/>
        <v>2.25</v>
      </c>
      <c r="G89" s="27">
        <f t="shared" si="1"/>
        <v>1.56</v>
      </c>
    </row>
    <row r="90" spans="1:7" x14ac:dyDescent="0.2">
      <c r="A90" s="27" t="s">
        <v>222</v>
      </c>
      <c r="B90" s="51">
        <v>-2.21</v>
      </c>
      <c r="C90" s="51">
        <v>-1.49</v>
      </c>
      <c r="D90" s="51"/>
      <c r="E90" s="27" t="s">
        <v>222</v>
      </c>
      <c r="F90" s="27">
        <f t="shared" si="1"/>
        <v>2.21</v>
      </c>
      <c r="G90" s="27">
        <f t="shared" si="1"/>
        <v>1.49</v>
      </c>
    </row>
    <row r="91" spans="1:7" x14ac:dyDescent="0.2">
      <c r="A91" s="27" t="s">
        <v>223</v>
      </c>
      <c r="B91" s="51">
        <v>-1.94</v>
      </c>
      <c r="C91" s="51">
        <v>-1.18</v>
      </c>
      <c r="D91" s="51"/>
      <c r="E91" s="27" t="s">
        <v>223</v>
      </c>
      <c r="F91" s="27">
        <f t="shared" si="1"/>
        <v>1.94</v>
      </c>
      <c r="G91" s="27">
        <f t="shared" si="1"/>
        <v>1.18</v>
      </c>
    </row>
    <row r="92" spans="1:7" x14ac:dyDescent="0.2">
      <c r="A92" s="27" t="s">
        <v>224</v>
      </c>
      <c r="B92" s="51">
        <v>-2.16</v>
      </c>
      <c r="C92" s="51">
        <v>-1.33</v>
      </c>
      <c r="D92" s="51"/>
      <c r="E92" s="27" t="s">
        <v>224</v>
      </c>
      <c r="F92" s="27">
        <f t="shared" si="1"/>
        <v>2.16</v>
      </c>
      <c r="G92" s="27">
        <f t="shared" si="1"/>
        <v>1.33</v>
      </c>
    </row>
    <row r="93" spans="1:7" x14ac:dyDescent="0.2">
      <c r="A93" s="27" t="s">
        <v>225</v>
      </c>
      <c r="B93" s="51">
        <v>-2.08</v>
      </c>
      <c r="C93" s="51">
        <v>-1.28</v>
      </c>
      <c r="D93" s="51"/>
      <c r="E93" s="27" t="s">
        <v>225</v>
      </c>
      <c r="F93" s="27">
        <f t="shared" si="1"/>
        <v>2.08</v>
      </c>
      <c r="G93" s="27">
        <f t="shared" si="1"/>
        <v>1.28</v>
      </c>
    </row>
    <row r="94" spans="1:7" x14ac:dyDescent="0.2">
      <c r="A94" s="27" t="s">
        <v>226</v>
      </c>
      <c r="B94" s="51">
        <v>-2.02</v>
      </c>
      <c r="C94" s="51">
        <v>-1.32</v>
      </c>
      <c r="D94" s="51"/>
      <c r="E94" s="27" t="s">
        <v>226</v>
      </c>
      <c r="F94" s="27">
        <f t="shared" si="1"/>
        <v>2.02</v>
      </c>
      <c r="G94" s="27">
        <f t="shared" si="1"/>
        <v>1.32</v>
      </c>
    </row>
    <row r="95" spans="1:7" x14ac:dyDescent="0.2">
      <c r="A95" s="27" t="s">
        <v>227</v>
      </c>
      <c r="B95" s="51">
        <v>-1.97</v>
      </c>
      <c r="C95" s="51">
        <v>-1.27</v>
      </c>
      <c r="D95" s="51"/>
      <c r="E95" s="27" t="s">
        <v>227</v>
      </c>
      <c r="F95" s="27">
        <f t="shared" si="1"/>
        <v>1.97</v>
      </c>
      <c r="G95" s="27">
        <f t="shared" si="1"/>
        <v>1.27</v>
      </c>
    </row>
    <row r="96" spans="1:7" x14ac:dyDescent="0.2">
      <c r="A96" s="27" t="s">
        <v>228</v>
      </c>
      <c r="B96" s="51">
        <v>-1.93</v>
      </c>
      <c r="C96" s="51">
        <v>-1.24</v>
      </c>
      <c r="D96" s="51"/>
      <c r="E96" s="27" t="s">
        <v>228</v>
      </c>
      <c r="F96" s="27">
        <f t="shared" si="1"/>
        <v>1.93</v>
      </c>
      <c r="G96" s="27">
        <f t="shared" si="1"/>
        <v>1.24</v>
      </c>
    </row>
    <row r="97" spans="1:7" x14ac:dyDescent="0.2">
      <c r="A97" s="27" t="s">
        <v>229</v>
      </c>
      <c r="B97" s="51">
        <v>-2.83</v>
      </c>
      <c r="C97" s="51">
        <v>-2.15</v>
      </c>
      <c r="D97" s="51"/>
      <c r="E97" s="27" t="s">
        <v>229</v>
      </c>
      <c r="F97" s="27">
        <f t="shared" si="1"/>
        <v>2.83</v>
      </c>
      <c r="G97" s="27">
        <f t="shared" si="1"/>
        <v>2.15</v>
      </c>
    </row>
    <row r="98" spans="1:7" x14ac:dyDescent="0.2">
      <c r="A98" s="27" t="s">
        <v>230</v>
      </c>
      <c r="B98" s="51">
        <v>-2.68</v>
      </c>
      <c r="C98" s="51">
        <v>-2.0099999999999998</v>
      </c>
      <c r="D98" s="51"/>
      <c r="E98" s="27" t="s">
        <v>230</v>
      </c>
      <c r="F98" s="27">
        <f t="shared" si="1"/>
        <v>2.68</v>
      </c>
      <c r="G98" s="27">
        <f t="shared" si="1"/>
        <v>2.0099999999999998</v>
      </c>
    </row>
    <row r="99" spans="1:7" x14ac:dyDescent="0.2">
      <c r="A99" s="27" t="s">
        <v>231</v>
      </c>
      <c r="B99" s="51">
        <v>-2.4300000000000002</v>
      </c>
      <c r="C99" s="51">
        <v>-1.74</v>
      </c>
      <c r="D99" s="51"/>
      <c r="E99" s="27" t="s">
        <v>231</v>
      </c>
      <c r="F99" s="27">
        <f t="shared" si="1"/>
        <v>2.4300000000000002</v>
      </c>
      <c r="G99" s="27">
        <f t="shared" si="1"/>
        <v>1.74</v>
      </c>
    </row>
    <row r="100" spans="1:7" x14ac:dyDescent="0.2">
      <c r="A100" s="27" t="s">
        <v>232</v>
      </c>
      <c r="B100" s="51">
        <v>-2.7</v>
      </c>
      <c r="C100" s="51">
        <v>-2.09</v>
      </c>
      <c r="D100" s="51"/>
      <c r="E100" s="27" t="s">
        <v>232</v>
      </c>
      <c r="F100" s="27">
        <f t="shared" si="1"/>
        <v>2.7</v>
      </c>
      <c r="G100" s="27">
        <f t="shared" si="1"/>
        <v>2.09</v>
      </c>
    </row>
    <row r="101" spans="1:7" x14ac:dyDescent="0.2">
      <c r="A101" s="27" t="s">
        <v>233</v>
      </c>
      <c r="B101" s="51">
        <v>-2.71</v>
      </c>
      <c r="C101" s="51">
        <v>-2.0699999999999998</v>
      </c>
      <c r="D101" s="51"/>
      <c r="E101" s="27" t="s">
        <v>233</v>
      </c>
      <c r="F101" s="27">
        <f t="shared" si="1"/>
        <v>2.71</v>
      </c>
      <c r="G101" s="27">
        <f t="shared" si="1"/>
        <v>2.0699999999999998</v>
      </c>
    </row>
    <row r="102" spans="1:7" x14ac:dyDescent="0.2">
      <c r="A102" s="27" t="s">
        <v>234</v>
      </c>
      <c r="B102" s="51">
        <v>-2.81</v>
      </c>
      <c r="C102" s="51">
        <v>-2.14</v>
      </c>
      <c r="D102" s="51"/>
      <c r="E102" s="27" t="s">
        <v>234</v>
      </c>
      <c r="F102" s="27">
        <f t="shared" si="1"/>
        <v>2.81</v>
      </c>
      <c r="G102" s="27">
        <f t="shared" si="1"/>
        <v>2.14</v>
      </c>
    </row>
    <row r="103" spans="1:7" x14ac:dyDescent="0.2">
      <c r="A103" s="27" t="s">
        <v>235</v>
      </c>
      <c r="B103" s="51">
        <v>-3.14</v>
      </c>
      <c r="C103" s="51">
        <v>-2.4700000000000002</v>
      </c>
      <c r="D103" s="51"/>
      <c r="E103" s="27" t="s">
        <v>235</v>
      </c>
      <c r="F103" s="27">
        <f t="shared" si="1"/>
        <v>3.14</v>
      </c>
      <c r="G103" s="27">
        <f t="shared" si="1"/>
        <v>2.4700000000000002</v>
      </c>
    </row>
    <row r="104" spans="1:7" x14ac:dyDescent="0.2">
      <c r="A104" s="27" t="s">
        <v>236</v>
      </c>
      <c r="B104" s="51">
        <v>-3.06</v>
      </c>
      <c r="C104" s="51">
        <v>-2.42</v>
      </c>
      <c r="D104" s="51"/>
      <c r="E104" s="27" t="s">
        <v>236</v>
      </c>
      <c r="F104" s="27">
        <f t="shared" si="1"/>
        <v>3.06</v>
      </c>
      <c r="G104" s="27">
        <f t="shared" si="1"/>
        <v>2.42</v>
      </c>
    </row>
    <row r="105" spans="1:7" x14ac:dyDescent="0.2">
      <c r="A105" s="27" t="s">
        <v>237</v>
      </c>
      <c r="B105" s="51">
        <v>-3.2</v>
      </c>
      <c r="C105" s="51">
        <v>-2.54</v>
      </c>
      <c r="D105" s="51"/>
      <c r="E105" s="27" t="s">
        <v>237</v>
      </c>
      <c r="F105" s="27">
        <f t="shared" si="1"/>
        <v>3.2</v>
      </c>
      <c r="G105" s="27">
        <f t="shared" si="1"/>
        <v>2.54</v>
      </c>
    </row>
    <row r="106" spans="1:7" x14ac:dyDescent="0.2">
      <c r="A106" s="27" t="s">
        <v>238</v>
      </c>
      <c r="B106" s="51">
        <v>-3.45</v>
      </c>
      <c r="C106" s="51">
        <v>-2.74</v>
      </c>
      <c r="D106" s="51"/>
      <c r="E106" s="27" t="s">
        <v>238</v>
      </c>
      <c r="F106" s="27">
        <f t="shared" si="1"/>
        <v>3.45</v>
      </c>
      <c r="G106" s="27">
        <f t="shared" si="1"/>
        <v>2.74</v>
      </c>
    </row>
    <row r="107" spans="1:7" x14ac:dyDescent="0.2">
      <c r="A107" s="27" t="s">
        <v>239</v>
      </c>
      <c r="B107" s="51">
        <v>-3.73</v>
      </c>
      <c r="C107" s="51">
        <v>-2.97</v>
      </c>
      <c r="D107" s="51"/>
      <c r="E107" s="27" t="s">
        <v>239</v>
      </c>
      <c r="F107" s="27">
        <f t="shared" si="1"/>
        <v>3.73</v>
      </c>
      <c r="G107" s="27">
        <f t="shared" si="1"/>
        <v>2.97</v>
      </c>
    </row>
    <row r="108" spans="1:7" x14ac:dyDescent="0.2">
      <c r="A108" s="27" t="s">
        <v>240</v>
      </c>
      <c r="B108" s="51">
        <v>-3.69</v>
      </c>
      <c r="C108" s="51">
        <v>-2.92</v>
      </c>
      <c r="D108" s="51"/>
      <c r="E108" s="27" t="s">
        <v>240</v>
      </c>
      <c r="F108" s="27">
        <f t="shared" si="1"/>
        <v>3.69</v>
      </c>
      <c r="G108" s="27">
        <f t="shared" si="1"/>
        <v>2.92</v>
      </c>
    </row>
    <row r="109" spans="1:7" x14ac:dyDescent="0.2">
      <c r="A109" s="27" t="s">
        <v>241</v>
      </c>
      <c r="B109" s="51">
        <v>-3.17</v>
      </c>
      <c r="C109" s="51">
        <v>-2.42</v>
      </c>
      <c r="D109" s="51"/>
      <c r="E109" s="27" t="s">
        <v>241</v>
      </c>
      <c r="F109" s="27">
        <f t="shared" si="1"/>
        <v>3.17</v>
      </c>
      <c r="G109" s="27">
        <f t="shared" si="1"/>
        <v>2.42</v>
      </c>
    </row>
    <row r="110" spans="1:7" x14ac:dyDescent="0.2">
      <c r="A110" s="27" t="s">
        <v>242</v>
      </c>
      <c r="B110" s="51">
        <v>-3.26</v>
      </c>
      <c r="C110" s="51">
        <v>-2.5099999999999998</v>
      </c>
      <c r="D110" s="51"/>
      <c r="E110" s="27" t="s">
        <v>242</v>
      </c>
      <c r="F110" s="27">
        <f t="shared" si="1"/>
        <v>3.26</v>
      </c>
      <c r="G110" s="27">
        <f t="shared" si="1"/>
        <v>2.5099999999999998</v>
      </c>
    </row>
    <row r="111" spans="1:7" x14ac:dyDescent="0.2">
      <c r="A111" s="27" t="s">
        <v>243</v>
      </c>
      <c r="B111" s="51">
        <v>-3.34</v>
      </c>
      <c r="C111" s="51">
        <v>-2.57</v>
      </c>
      <c r="D111" s="51"/>
      <c r="E111" s="27" t="s">
        <v>243</v>
      </c>
      <c r="F111" s="27">
        <f t="shared" si="1"/>
        <v>3.34</v>
      </c>
      <c r="G111" s="27">
        <f t="shared" si="1"/>
        <v>2.57</v>
      </c>
    </row>
    <row r="112" spans="1:7" x14ac:dyDescent="0.2">
      <c r="A112" s="27" t="s">
        <v>244</v>
      </c>
      <c r="B112" s="51">
        <v>-3.11</v>
      </c>
      <c r="C112" s="51">
        <v>-2.25</v>
      </c>
      <c r="D112" s="51"/>
      <c r="E112" s="27" t="s">
        <v>244</v>
      </c>
      <c r="F112" s="27">
        <f t="shared" si="1"/>
        <v>3.11</v>
      </c>
      <c r="G112" s="27">
        <f t="shared" si="1"/>
        <v>2.25</v>
      </c>
    </row>
    <row r="113" spans="1:7" x14ac:dyDescent="0.2">
      <c r="A113" s="27" t="s">
        <v>245</v>
      </c>
      <c r="B113" s="51">
        <v>-3.29</v>
      </c>
      <c r="C113" s="51">
        <v>-2.39</v>
      </c>
      <c r="D113" s="51"/>
      <c r="E113" s="27" t="s">
        <v>245</v>
      </c>
      <c r="F113" s="27">
        <f t="shared" si="1"/>
        <v>3.29</v>
      </c>
      <c r="G113" s="27">
        <f t="shared" si="1"/>
        <v>2.39</v>
      </c>
    </row>
    <row r="114" spans="1:7" x14ac:dyDescent="0.2">
      <c r="A114" s="27" t="s">
        <v>246</v>
      </c>
      <c r="B114" s="51">
        <v>-3.32</v>
      </c>
      <c r="C114" s="51">
        <v>-2.4500000000000002</v>
      </c>
      <c r="D114" s="51"/>
      <c r="E114" s="27" t="s">
        <v>246</v>
      </c>
      <c r="F114" s="27">
        <f t="shared" si="1"/>
        <v>3.32</v>
      </c>
      <c r="G114" s="27">
        <f t="shared" si="1"/>
        <v>2.4500000000000002</v>
      </c>
    </row>
    <row r="115" spans="1:7" x14ac:dyDescent="0.2">
      <c r="A115" s="27" t="s">
        <v>247</v>
      </c>
      <c r="B115" s="51">
        <v>-3.22</v>
      </c>
      <c r="C115" s="51">
        <v>-2.38</v>
      </c>
      <c r="D115" s="51"/>
      <c r="E115" s="27" t="s">
        <v>247</v>
      </c>
      <c r="F115" s="27">
        <f t="shared" si="1"/>
        <v>3.22</v>
      </c>
      <c r="G115" s="27">
        <f t="shared" si="1"/>
        <v>2.38</v>
      </c>
    </row>
    <row r="116" spans="1:7" x14ac:dyDescent="0.2">
      <c r="A116" s="27" t="s">
        <v>248</v>
      </c>
      <c r="B116" s="51">
        <v>-3.11</v>
      </c>
      <c r="C116" s="51">
        <v>-2.2799999999999998</v>
      </c>
      <c r="D116" s="51"/>
      <c r="E116" s="27" t="s">
        <v>248</v>
      </c>
      <c r="F116" s="27">
        <f t="shared" si="1"/>
        <v>3.11</v>
      </c>
      <c r="G116" s="27">
        <f t="shared" si="1"/>
        <v>2.2799999999999998</v>
      </c>
    </row>
    <row r="117" spans="1:7" x14ac:dyDescent="0.2">
      <c r="A117" s="27" t="s">
        <v>249</v>
      </c>
      <c r="B117" s="51">
        <v>-2.99</v>
      </c>
      <c r="C117" s="51">
        <v>-2.2000000000000002</v>
      </c>
      <c r="D117" s="51"/>
      <c r="E117" s="27" t="s">
        <v>249</v>
      </c>
      <c r="F117" s="27">
        <f t="shared" si="1"/>
        <v>2.99</v>
      </c>
      <c r="G117" s="27">
        <f t="shared" si="1"/>
        <v>2.2000000000000002</v>
      </c>
    </row>
    <row r="118" spans="1:7" x14ac:dyDescent="0.2">
      <c r="A118" s="27" t="s">
        <v>250</v>
      </c>
      <c r="B118" s="51">
        <v>-2.72</v>
      </c>
      <c r="C118" s="51">
        <v>-2.0099999999999998</v>
      </c>
      <c r="D118" s="51"/>
      <c r="E118" s="27" t="s">
        <v>250</v>
      </c>
      <c r="F118" s="27">
        <f t="shared" si="1"/>
        <v>2.72</v>
      </c>
      <c r="G118" s="27">
        <f t="shared" si="1"/>
        <v>2.0099999999999998</v>
      </c>
    </row>
    <row r="119" spans="1:7" x14ac:dyDescent="0.2">
      <c r="A119" s="27" t="s">
        <v>251</v>
      </c>
      <c r="B119" s="51">
        <v>-2.52</v>
      </c>
      <c r="C119" s="51">
        <v>-1.84</v>
      </c>
      <c r="D119" s="51"/>
      <c r="E119" s="27" t="s">
        <v>251</v>
      </c>
      <c r="F119" s="27">
        <f t="shared" si="1"/>
        <v>2.52</v>
      </c>
      <c r="G119" s="27">
        <f t="shared" si="1"/>
        <v>1.84</v>
      </c>
    </row>
    <row r="120" spans="1:7" x14ac:dyDescent="0.2">
      <c r="A120" s="27" t="s">
        <v>252</v>
      </c>
      <c r="B120" s="51">
        <v>-2.4700000000000002</v>
      </c>
      <c r="C120" s="51">
        <v>-1.81</v>
      </c>
      <c r="D120" s="51"/>
      <c r="E120" s="27" t="s">
        <v>252</v>
      </c>
      <c r="F120" s="27">
        <f t="shared" si="1"/>
        <v>2.4700000000000002</v>
      </c>
      <c r="G120" s="27">
        <f t="shared" si="1"/>
        <v>1.81</v>
      </c>
    </row>
    <row r="121" spans="1:7" x14ac:dyDescent="0.2">
      <c r="A121" s="27" t="s">
        <v>253</v>
      </c>
      <c r="B121" s="51">
        <v>-2.31</v>
      </c>
      <c r="C121" s="51">
        <v>-1.69</v>
      </c>
      <c r="D121" s="51"/>
      <c r="E121" s="27" t="s">
        <v>253</v>
      </c>
      <c r="F121" s="27">
        <f t="shared" si="1"/>
        <v>2.31</v>
      </c>
      <c r="G121" s="27">
        <f t="shared" si="1"/>
        <v>1.69</v>
      </c>
    </row>
    <row r="122" spans="1:7" x14ac:dyDescent="0.2">
      <c r="A122" s="27" t="s">
        <v>254</v>
      </c>
      <c r="B122" s="51">
        <v>-2.27</v>
      </c>
      <c r="C122" s="51">
        <v>-1.64</v>
      </c>
      <c r="D122" s="51"/>
      <c r="E122" s="27" t="s">
        <v>254</v>
      </c>
      <c r="F122" s="27">
        <f t="shared" si="1"/>
        <v>2.27</v>
      </c>
      <c r="G122" s="27">
        <f t="shared" si="1"/>
        <v>1.64</v>
      </c>
    </row>
    <row r="123" spans="1:7" x14ac:dyDescent="0.2">
      <c r="A123" s="27" t="s">
        <v>255</v>
      </c>
      <c r="B123" s="51">
        <v>-1.94</v>
      </c>
      <c r="C123" s="51">
        <v>-1.39</v>
      </c>
      <c r="D123" s="51"/>
      <c r="E123" s="27" t="s">
        <v>255</v>
      </c>
      <c r="F123" s="27">
        <f t="shared" si="1"/>
        <v>1.94</v>
      </c>
      <c r="G123" s="27">
        <f t="shared" si="1"/>
        <v>1.39</v>
      </c>
    </row>
    <row r="124" spans="1:7" x14ac:dyDescent="0.2">
      <c r="A124" s="27" t="s">
        <v>256</v>
      </c>
      <c r="B124" s="51">
        <v>-2.39</v>
      </c>
      <c r="C124" s="51">
        <v>-1.96</v>
      </c>
      <c r="D124" s="51"/>
      <c r="E124" s="27" t="s">
        <v>256</v>
      </c>
      <c r="F124" s="27">
        <f t="shared" si="1"/>
        <v>2.39</v>
      </c>
      <c r="G124" s="27">
        <f t="shared" si="1"/>
        <v>1.96</v>
      </c>
    </row>
    <row r="125" spans="1:7" x14ac:dyDescent="0.2">
      <c r="A125" s="27" t="s">
        <v>257</v>
      </c>
      <c r="B125" s="51">
        <v>-2.46</v>
      </c>
      <c r="C125" s="51">
        <v>-2.0699999999999998</v>
      </c>
      <c r="D125" s="51"/>
      <c r="E125" s="27" t="s">
        <v>257</v>
      </c>
      <c r="F125" s="27">
        <f t="shared" si="1"/>
        <v>2.46</v>
      </c>
      <c r="G125" s="27">
        <f t="shared" si="1"/>
        <v>2.0699999999999998</v>
      </c>
    </row>
    <row r="126" spans="1:7" x14ac:dyDescent="0.2">
      <c r="A126" s="27" t="s">
        <v>258</v>
      </c>
      <c r="B126" s="51">
        <v>-2.16</v>
      </c>
      <c r="C126" s="51">
        <v>-1.78</v>
      </c>
      <c r="D126" s="51"/>
      <c r="E126" s="27" t="s">
        <v>258</v>
      </c>
      <c r="F126" s="27">
        <f t="shared" si="1"/>
        <v>2.16</v>
      </c>
      <c r="G126" s="27">
        <f t="shared" si="1"/>
        <v>1.78</v>
      </c>
    </row>
    <row r="127" spans="1:7" x14ac:dyDescent="0.2">
      <c r="A127" s="27" t="s">
        <v>259</v>
      </c>
      <c r="B127" s="51">
        <v>-2</v>
      </c>
      <c r="C127" s="51">
        <v>-1.63</v>
      </c>
      <c r="D127" s="51"/>
      <c r="E127" s="27" t="s">
        <v>259</v>
      </c>
      <c r="F127" s="27">
        <f t="shared" si="1"/>
        <v>2</v>
      </c>
      <c r="G127" s="27">
        <f t="shared" si="1"/>
        <v>1.63</v>
      </c>
    </row>
    <row r="128" spans="1:7" x14ac:dyDescent="0.2">
      <c r="A128" s="27" t="s">
        <v>260</v>
      </c>
      <c r="B128" s="51">
        <v>-1.89</v>
      </c>
      <c r="C128" s="51">
        <v>-1.52</v>
      </c>
      <c r="D128" s="51"/>
      <c r="E128" s="27" t="s">
        <v>260</v>
      </c>
      <c r="F128" s="27">
        <f t="shared" si="1"/>
        <v>1.89</v>
      </c>
      <c r="G128" s="27">
        <f t="shared" si="1"/>
        <v>1.52</v>
      </c>
    </row>
    <row r="129" spans="1:7" x14ac:dyDescent="0.2">
      <c r="A129" s="27" t="s">
        <v>261</v>
      </c>
      <c r="B129" s="51">
        <v>-1.95</v>
      </c>
      <c r="C129" s="51">
        <v>-1.59</v>
      </c>
      <c r="D129" s="51"/>
      <c r="E129" s="27" t="s">
        <v>261</v>
      </c>
      <c r="F129" s="27">
        <f t="shared" si="1"/>
        <v>1.95</v>
      </c>
      <c r="G129" s="27">
        <f t="shared" si="1"/>
        <v>1.59</v>
      </c>
    </row>
    <row r="130" spans="1:7" x14ac:dyDescent="0.2">
      <c r="A130" s="27" t="s">
        <v>262</v>
      </c>
      <c r="B130" s="51">
        <v>-1.99</v>
      </c>
      <c r="C130" s="51">
        <v>-1.56</v>
      </c>
      <c r="D130" s="51"/>
      <c r="E130" s="27" t="s">
        <v>262</v>
      </c>
      <c r="F130" s="27">
        <f t="shared" si="1"/>
        <v>1.99</v>
      </c>
      <c r="G130" s="27">
        <f t="shared" si="1"/>
        <v>1.56</v>
      </c>
    </row>
    <row r="131" spans="1:7" x14ac:dyDescent="0.2">
      <c r="A131" s="27" t="s">
        <v>263</v>
      </c>
      <c r="B131" s="51">
        <v>-1.9</v>
      </c>
      <c r="C131" s="51">
        <v>-1.54</v>
      </c>
      <c r="D131" s="51"/>
      <c r="E131" s="27" t="s">
        <v>263</v>
      </c>
      <c r="F131" s="27">
        <f t="shared" si="1"/>
        <v>1.9</v>
      </c>
      <c r="G131" s="27">
        <f t="shared" si="1"/>
        <v>1.54</v>
      </c>
    </row>
    <row r="132" spans="1:7" x14ac:dyDescent="0.2">
      <c r="A132" s="27" t="s">
        <v>264</v>
      </c>
      <c r="B132" s="51">
        <v>-1.81</v>
      </c>
      <c r="C132" s="51">
        <v>-1.51</v>
      </c>
      <c r="D132" s="51"/>
      <c r="E132" s="27" t="s">
        <v>264</v>
      </c>
      <c r="F132" s="27">
        <f t="shared" ref="F132:G142" si="2">B132*-1</f>
        <v>1.81</v>
      </c>
      <c r="G132" s="27">
        <f t="shared" si="2"/>
        <v>1.51</v>
      </c>
    </row>
    <row r="133" spans="1:7" x14ac:dyDescent="0.2">
      <c r="A133" s="27" t="s">
        <v>265</v>
      </c>
      <c r="B133" s="51">
        <v>-1.57</v>
      </c>
      <c r="C133" s="51">
        <v>-1.25</v>
      </c>
      <c r="D133" s="51"/>
      <c r="E133" s="27" t="s">
        <v>265</v>
      </c>
      <c r="F133" s="27">
        <f t="shared" si="2"/>
        <v>1.57</v>
      </c>
      <c r="G133" s="27">
        <f t="shared" si="2"/>
        <v>1.25</v>
      </c>
    </row>
    <row r="134" spans="1:7" x14ac:dyDescent="0.2">
      <c r="A134" s="27" t="s">
        <v>266</v>
      </c>
      <c r="B134" s="51">
        <v>-1.42</v>
      </c>
      <c r="C134" s="51">
        <v>-1.1299999999999999</v>
      </c>
      <c r="D134" s="51"/>
      <c r="E134" s="27" t="s">
        <v>266</v>
      </c>
      <c r="F134" s="27">
        <f t="shared" si="2"/>
        <v>1.42</v>
      </c>
      <c r="G134" s="27">
        <f t="shared" si="2"/>
        <v>1.1299999999999999</v>
      </c>
    </row>
    <row r="135" spans="1:7" x14ac:dyDescent="0.2">
      <c r="A135" s="27" t="s">
        <v>267</v>
      </c>
      <c r="B135" s="51">
        <v>-2.15</v>
      </c>
      <c r="C135" s="51">
        <v>-1.84</v>
      </c>
      <c r="D135" s="51"/>
      <c r="E135" s="27" t="s">
        <v>267</v>
      </c>
      <c r="F135" s="27">
        <f t="shared" si="2"/>
        <v>2.15</v>
      </c>
      <c r="G135" s="27">
        <f t="shared" si="2"/>
        <v>1.84</v>
      </c>
    </row>
    <row r="136" spans="1:7" x14ac:dyDescent="0.2">
      <c r="A136" s="27" t="s">
        <v>268</v>
      </c>
      <c r="B136" s="51">
        <v>-1.88</v>
      </c>
      <c r="C136" s="51">
        <v>-1.55</v>
      </c>
      <c r="D136" s="51"/>
      <c r="E136" s="27" t="s">
        <v>268</v>
      </c>
      <c r="F136" s="27">
        <f t="shared" si="2"/>
        <v>1.88</v>
      </c>
      <c r="G136" s="27">
        <f t="shared" si="2"/>
        <v>1.55</v>
      </c>
    </row>
    <row r="137" spans="1:7" x14ac:dyDescent="0.2">
      <c r="A137" s="27" t="s">
        <v>666</v>
      </c>
      <c r="B137" s="51">
        <v>-1.66</v>
      </c>
      <c r="C137" s="51">
        <v>-1.27</v>
      </c>
      <c r="D137" s="51"/>
      <c r="E137" s="27" t="s">
        <v>666</v>
      </c>
      <c r="F137" s="27">
        <f t="shared" si="2"/>
        <v>1.66</v>
      </c>
      <c r="G137" s="27">
        <f t="shared" si="2"/>
        <v>1.27</v>
      </c>
    </row>
    <row r="138" spans="1:7" x14ac:dyDescent="0.2">
      <c r="A138" s="27" t="s">
        <v>667</v>
      </c>
      <c r="B138" s="51">
        <v>-1.75</v>
      </c>
      <c r="C138" s="51">
        <v>-1.33</v>
      </c>
      <c r="D138" s="51"/>
      <c r="E138" s="27" t="s">
        <v>667</v>
      </c>
      <c r="F138" s="27">
        <f t="shared" si="2"/>
        <v>1.75</v>
      </c>
      <c r="G138" s="27">
        <f t="shared" si="2"/>
        <v>1.33</v>
      </c>
    </row>
    <row r="139" spans="1:7" x14ac:dyDescent="0.2">
      <c r="A139" s="27" t="s">
        <v>668</v>
      </c>
      <c r="B139" s="51">
        <v>-1.75</v>
      </c>
      <c r="C139" s="51">
        <v>-1.37</v>
      </c>
      <c r="D139" s="51"/>
      <c r="E139" s="27" t="s">
        <v>668</v>
      </c>
      <c r="F139" s="27">
        <f t="shared" si="2"/>
        <v>1.75</v>
      </c>
      <c r="G139" s="27">
        <f t="shared" si="2"/>
        <v>1.37</v>
      </c>
    </row>
    <row r="140" spans="1:7" x14ac:dyDescent="0.2">
      <c r="A140" s="27" t="s">
        <v>669</v>
      </c>
      <c r="B140" s="51">
        <v>-1.87</v>
      </c>
      <c r="C140" s="51">
        <v>-1.56</v>
      </c>
      <c r="D140" s="51"/>
      <c r="E140" s="27" t="s">
        <v>669</v>
      </c>
      <c r="F140" s="27">
        <f t="shared" si="2"/>
        <v>1.87</v>
      </c>
      <c r="G140" s="27">
        <f t="shared" si="2"/>
        <v>1.56</v>
      </c>
    </row>
    <row r="141" spans="1:7" x14ac:dyDescent="0.2">
      <c r="A141" s="27" t="s">
        <v>670</v>
      </c>
      <c r="B141" s="51">
        <v>-1.52</v>
      </c>
      <c r="C141" s="51">
        <v>-1.22</v>
      </c>
      <c r="D141" s="51"/>
      <c r="E141" s="27" t="s">
        <v>670</v>
      </c>
      <c r="F141" s="27">
        <f t="shared" si="2"/>
        <v>1.52</v>
      </c>
      <c r="G141" s="27">
        <f t="shared" si="2"/>
        <v>1.22</v>
      </c>
    </row>
    <row r="142" spans="1:7" x14ac:dyDescent="0.2">
      <c r="A142" s="27" t="s">
        <v>671</v>
      </c>
      <c r="B142" s="51">
        <v>-1.36</v>
      </c>
      <c r="C142" s="51">
        <v>-1.1299999999999999</v>
      </c>
      <c r="D142" s="51"/>
      <c r="E142" s="27" t="s">
        <v>671</v>
      </c>
      <c r="F142" s="27">
        <f t="shared" si="2"/>
        <v>1.36</v>
      </c>
      <c r="G142" s="27">
        <f t="shared" si="2"/>
        <v>1.1299999999999999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Gráficos</vt:lpstr>
      </vt:variant>
      <vt:variant>
        <vt:i4>3</vt:i4>
      </vt:variant>
    </vt:vector>
  </HeadingPairs>
  <TitlesOfParts>
    <vt:vector size="12" baseType="lpstr">
      <vt:lpstr>IDAS E VINDAS ---&gt;</vt:lpstr>
      <vt:lpstr>Plan3</vt:lpstr>
      <vt:lpstr>Plan4</vt:lpstr>
      <vt:lpstr>Plan5</vt:lpstr>
      <vt:lpstr>Plan7</vt:lpstr>
      <vt:lpstr>Plan1</vt:lpstr>
      <vt:lpstr>Rel Câmbio Salário</vt:lpstr>
      <vt:lpstr>Selic</vt:lpstr>
      <vt:lpstr>Superávit Fiscal</vt:lpstr>
      <vt:lpstr>Fiscal</vt:lpstr>
      <vt:lpstr>Relação Câmbio Salário</vt:lpstr>
      <vt:lpstr>Taxa Selic</vt:lpstr>
    </vt:vector>
  </TitlesOfParts>
  <Company>Câmara Municipal de São Paulo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Galhardo Fernandes</dc:creator>
  <cp:lastModifiedBy>Julio Pires</cp:lastModifiedBy>
  <dcterms:created xsi:type="dcterms:W3CDTF">2015-01-09T14:24:46Z</dcterms:created>
  <dcterms:modified xsi:type="dcterms:W3CDTF">2015-01-18T13:18:59Z</dcterms:modified>
</cp:coreProperties>
</file>