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5" windowWidth="20115" windowHeight="7995"/>
  </bookViews>
  <sheets>
    <sheet name="Tabela 1" sheetId="7" r:id="rId1"/>
    <sheet name="Tabela 2" sheetId="2" r:id="rId2"/>
    <sheet name="Tabela 3" sheetId="12" r:id="rId3"/>
    <sheet name="Tabela 4" sheetId="13" r:id="rId4"/>
    <sheet name="Tabela 5" sheetId="14" r:id="rId5"/>
  </sheets>
  <calcPr calcId="125725"/>
</workbook>
</file>

<file path=xl/calcChain.xml><?xml version="1.0" encoding="utf-8"?>
<calcChain xmlns="http://schemas.openxmlformats.org/spreadsheetml/2006/main">
  <c r="D44" i="7"/>
  <c r="D44" i="2"/>
  <c r="C44" i="7" l="1"/>
  <c r="C44" i="2" l="1"/>
</calcChain>
</file>

<file path=xl/sharedStrings.xml><?xml version="1.0" encoding="utf-8"?>
<sst xmlns="http://schemas.openxmlformats.org/spreadsheetml/2006/main" count="245" uniqueCount="105">
  <si>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</si>
  <si>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</si>
  <si>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</si>
  <si>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</si>
  <si>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</si>
  <si>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</si>
  <si>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</si>
  <si>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</si>
  <si>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</si>
  <si>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</si>
  <si>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</si>
  <si>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</si>
  <si>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</si>
  <si>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</si>
  <si>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</si>
  <si>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</si>
  <si>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</si>
  <si>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</si>
  <si>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</si>
  <si>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</si>
  <si>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</si>
  <si>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</si>
  <si>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</si>
  <si>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</si>
  <si>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</si>
  <si>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</si>
  <si>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</si>
  <si>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</si>
  <si>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</si>
  <si>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</si>
  <si>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</si>
  <si>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</si>
  <si>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</si>
  <si>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</si>
  <si>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</si>
  <si>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</si>
  <si>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</si>
  <si>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</si>
  <si>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</si>
  <si>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</si>
  <si>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</si>
  <si>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</si>
  <si>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S.I.U.P.</t>
  </si>
  <si>
    <t>Setores</t>
  </si>
  <si>
    <t>MÉDIA</t>
  </si>
  <si>
    <t>Gini</t>
  </si>
  <si>
    <t>ILT</t>
  </si>
  <si>
    <t>ILF</t>
  </si>
  <si>
    <t>Extrativa Mineral</t>
  </si>
  <si>
    <t>Siderurgia</t>
  </si>
  <si>
    <t>Metalurgia Não Ferrosos</t>
  </si>
  <si>
    <t>Outros Metalúrgicos</t>
  </si>
  <si>
    <t>Material Elétrico</t>
  </si>
  <si>
    <t>Equipamentos Eletrônicos</t>
  </si>
  <si>
    <t>Peças e Outros Veículos</t>
  </si>
  <si>
    <t>Indústria da Borracha</t>
  </si>
  <si>
    <t>Elementos Químicos</t>
  </si>
  <si>
    <t>Artigos Plásticos</t>
  </si>
  <si>
    <t>Artigos do Vestuário</t>
  </si>
  <si>
    <t>Indústria do Café</t>
  </si>
  <si>
    <t>Beneficiamento de Produtos Vegetais</t>
  </si>
  <si>
    <t>Abate de Animais</t>
  </si>
  <si>
    <t>Indústria de Laticínios</t>
  </si>
  <si>
    <t>Fabricação de Açúcar</t>
  </si>
  <si>
    <t>Fabricação de Óleos Vegetais</t>
  </si>
  <si>
    <t>Outros Produtos Alimentícios</t>
  </si>
  <si>
    <t>Agropecuária</t>
  </si>
  <si>
    <t>Indústria Têxtil</t>
  </si>
  <si>
    <t>Petróleo e Gás</t>
  </si>
  <si>
    <t>Mineral Não Metálico</t>
  </si>
  <si>
    <t>Máquinas e Equipamentos</t>
  </si>
  <si>
    <t>Automóveis, Caminhões e Ônibus</t>
  </si>
  <si>
    <t>Madeira e Mobiliário</t>
  </si>
  <si>
    <t>Celulose Papel e Gráfica</t>
  </si>
  <si>
    <t>Refino de Petróleo</t>
  </si>
  <si>
    <t>Químicos Diversos</t>
  </si>
  <si>
    <t>Farmácia e Veterinários</t>
  </si>
  <si>
    <t>Fabricação de Calçados</t>
  </si>
  <si>
    <t>Indústrias Diversas</t>
  </si>
  <si>
    <t>Construção Civil</t>
  </si>
  <si>
    <t>Comércio</t>
  </si>
  <si>
    <t>Transportes</t>
  </si>
  <si>
    <t>Comunicações</t>
  </si>
  <si>
    <t>Instituições Financeiras</t>
  </si>
  <si>
    <t>Serviços Prestados à Família</t>
  </si>
  <si>
    <t>Serviços Prestados à Empresas</t>
  </si>
  <si>
    <t>Aluguel de Imóveis</t>
  </si>
  <si>
    <t>Administração Pública</t>
  </si>
  <si>
    <t>Serviços Privados Não Mercantis</t>
  </si>
  <si>
    <t>05 - Siderurgia</t>
  </si>
  <si>
    <t>06 - Metalúrgica Não Ferrosos</t>
  </si>
  <si>
    <t>18 - Refino de Petróleo</t>
  </si>
  <si>
    <t>19 - Químicos Diversos</t>
  </si>
  <si>
    <t>21 - Artigos Plásticos</t>
  </si>
  <si>
    <t>22 - Indústria Textil</t>
  </si>
  <si>
    <t>Coeficientes Téc.</t>
  </si>
  <si>
    <t>Mudança Estrutural</t>
  </si>
  <si>
    <t>Demanda Final</t>
  </si>
  <si>
    <t>Efeito Total</t>
  </si>
  <si>
    <t>Renda Média</t>
  </si>
  <si>
    <t>15 - Celulose Papel e Gráfi.</t>
  </si>
  <si>
    <t>13 - Peças e Veículos</t>
  </si>
  <si>
    <t>16 - Indústria da Borracha</t>
  </si>
  <si>
    <t>17 - Elementos Químicos</t>
  </si>
  <si>
    <t>30 - Fabricação de Óleos Vegetais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</si>
</sst>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/>
    <xf numFmtId="165" fontId="2" fillId="0" borderId="0" xfId="0" applyNumberFormat="1" applyFont="1" applyFill="1" applyAlignment="1">
      <alignment horizontal="center"/>
    </xf>
    <xf numFmtId="0" fontId="2" fillId="0" borderId="5" xfId="0" applyFont="1" applyBorder="1" applyAlignment="1">
      <alignment horizontal="left"/>
    </xf>
    <xf numFmtId="165" fontId="2" fillId="0" borderId="0" xfId="0" applyNumberFormat="1" applyFont="1" applyFill="1"/>
    <xf numFmtId="0" fontId="2" fillId="0" borderId="6" xfId="0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/>
    <xf numFmtId="0" fontId="2" fillId="0" borderId="0" xfId="0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 applyBorder="1"/>
    <xf numFmtId="0" fontId="5" fillId="0" borderId="8" xfId="0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8" fillId="0" borderId="1" xfId="0" applyFon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4" fontId="7" fillId="0" borderId="0" xfId="2" applyNumberFormat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4" fontId="7" fillId="0" borderId="1" xfId="2" applyNumberFormat="1" applyFont="1" applyBorder="1" applyAlignment="1">
      <alignment horizontal="center"/>
    </xf>
    <xf numFmtId="3" fontId="7" fillId="0" borderId="0" xfId="2" applyNumberFormat="1" applyFont="1" applyBorder="1" applyAlignment="1">
      <alignment horizontal="center"/>
    </xf>
    <xf numFmtId="3" fontId="7" fillId="0" borderId="1" xfId="2" applyNumberFormat="1" applyFont="1" applyBorder="1" applyAlignment="1">
      <alignment horizontal="center"/>
    </xf>
    <xf numFmtId="0" fontId="8" fillId="0" borderId="1" xfId="0" applyFont="1" applyFill="1" applyBorder="1"/>
    <xf numFmtId="164" fontId="6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44" fontId="3" fillId="0" borderId="0" xfId="2" applyFont="1" applyFill="1"/>
    <xf numFmtId="164" fontId="9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44" fontId="6" fillId="0" borderId="0" xfId="2" applyFont="1" applyFill="1"/>
    <xf numFmtId="164" fontId="3" fillId="0" borderId="0" xfId="0" applyNumberFormat="1" applyFont="1" applyFill="1" applyBorder="1"/>
    <xf numFmtId="164" fontId="6" fillId="0" borderId="1" xfId="0" applyNumberFormat="1" applyFont="1" applyFill="1" applyBorder="1"/>
    <xf numFmtId="44" fontId="6" fillId="0" borderId="1" xfId="2" applyFont="1" applyFill="1" applyBorder="1"/>
    <xf numFmtId="44" fontId="3" fillId="0" borderId="0" xfId="2" applyFont="1" applyFill="1" applyBorder="1"/>
    <xf numFmtId="10" fontId="4" fillId="0" borderId="0" xfId="3" quotePrefix="1" applyNumberFormat="1" applyFont="1" applyFill="1" applyBorder="1" applyAlignment="1">
      <alignment horizontal="center"/>
    </xf>
    <xf numFmtId="44" fontId="6" fillId="0" borderId="0" xfId="2" applyFont="1" applyFill="1" applyAlignment="1">
      <alignment horizontal="center"/>
    </xf>
    <xf numFmtId="44" fontId="6" fillId="0" borderId="0" xfId="2" applyFont="1" applyFill="1" applyBorder="1" applyAlignment="1">
      <alignment horizontal="center"/>
    </xf>
    <xf numFmtId="44" fontId="6" fillId="0" borderId="1" xfId="2" applyFont="1" applyFill="1" applyBorder="1" applyAlignment="1">
      <alignment horizontal="center"/>
    </xf>
    <xf numFmtId="10" fontId="2" fillId="0" borderId="0" xfId="0" applyNumberFormat="1" applyFont="1" applyFill="1"/>
    <xf numFmtId="38" fontId="7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">
    <cellStyle name="Moeda" xfId="2" builtinId="4"/>
    <cellStyle name="Normal" xfId="0" builtinId="0"/>
    <cellStyle name="Normal 2" xfId="1"/>
    <cellStyle name="Porcentagem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85" zoomScaleNormal="85" workbookViewId="0">
      <selection activeCell="A2" sqref="A2:D43"/>
    </sheetView>
  </sheetViews>
  <sheetFormatPr defaultRowHeight="15"/>
  <cols>
    <col min="1" max="1" width="3.85546875" bestFit="1" customWidth="1"/>
    <col min="2" max="2" width="33.140625" bestFit="1" customWidth="1"/>
    <col min="3" max="3" width="8.5703125" bestFit="1" customWidth="1"/>
    <col min="4" max="4" width="14.140625" bestFit="1" customWidth="1"/>
    <col min="6" max="6" width="34.42578125" bestFit="1" customWidth="1"/>
    <col min="9" max="9" width="3.85546875" bestFit="1" customWidth="1"/>
    <col min="10" max="10" width="42.140625" bestFit="1" customWidth="1"/>
    <col min="14" max="14" width="38" bestFit="1" customWidth="1"/>
    <col min="15" max="15" width="13.42578125" bestFit="1" customWidth="1"/>
  </cols>
  <sheetData>
    <row r="1" spans="1:4">
      <c r="A1" s="55" t="s">
        <v>43</v>
      </c>
      <c r="B1" s="55"/>
      <c r="C1" s="42" t="s">
        <v>45</v>
      </c>
      <c r="D1" s="38" t="s">
        <v>99</v>
      </c>
    </row>
    <row r="2" spans="1:4">
      <c r="A2" s="26" t="s">
        <v>6</v>
      </c>
      <c r="B2" s="29" t="s">
        <v>51</v>
      </c>
      <c r="C2" s="43">
        <v>0.38420831999999999</v>
      </c>
      <c r="D2" s="44">
        <v>112.85200459568131</v>
      </c>
    </row>
    <row r="3" spans="1:4">
      <c r="A3" s="26" t="s">
        <v>28</v>
      </c>
      <c r="B3" s="29" t="s">
        <v>64</v>
      </c>
      <c r="C3" s="43">
        <v>0.40651245000000003</v>
      </c>
      <c r="D3" s="44">
        <v>1921.2033033671926</v>
      </c>
    </row>
    <row r="4" spans="1:4">
      <c r="A4" s="26" t="s">
        <v>11</v>
      </c>
      <c r="B4" s="29" t="s">
        <v>54</v>
      </c>
      <c r="C4" s="43">
        <v>0.45890996000000001</v>
      </c>
      <c r="D4" s="44">
        <v>262.36420160871347</v>
      </c>
    </row>
    <row r="5" spans="1:4">
      <c r="A5" s="26" t="s">
        <v>25</v>
      </c>
      <c r="B5" s="29" t="s">
        <v>61</v>
      </c>
      <c r="C5" s="43">
        <v>0.46356352000000001</v>
      </c>
      <c r="D5" s="44">
        <v>277.88638758817433</v>
      </c>
    </row>
    <row r="6" spans="1:4">
      <c r="A6" s="26" t="s">
        <v>4</v>
      </c>
      <c r="B6" s="29" t="s">
        <v>49</v>
      </c>
      <c r="C6" s="43">
        <v>0.47206316999999998</v>
      </c>
      <c r="D6" s="44">
        <v>830.44306219124371</v>
      </c>
    </row>
    <row r="7" spans="1:4">
      <c r="A7" s="26" t="s">
        <v>16</v>
      </c>
      <c r="B7" s="29" t="s">
        <v>74</v>
      </c>
      <c r="C7" s="43">
        <v>0.49096466999999999</v>
      </c>
      <c r="D7" s="44">
        <v>2572.6488235648835</v>
      </c>
    </row>
    <row r="8" spans="1:4">
      <c r="A8" s="26" t="s">
        <v>10</v>
      </c>
      <c r="B8" s="29" t="s">
        <v>71</v>
      </c>
      <c r="C8" s="43">
        <v>0.49818198000000002</v>
      </c>
      <c r="D8" s="44">
        <v>706.86516908123849</v>
      </c>
    </row>
    <row r="9" spans="1:4">
      <c r="A9" s="26" t="s">
        <v>34</v>
      </c>
      <c r="B9" s="29" t="s">
        <v>81</v>
      </c>
      <c r="C9" s="43">
        <v>0.50596834999999996</v>
      </c>
      <c r="D9" s="44">
        <v>64.815619839588152</v>
      </c>
    </row>
    <row r="10" spans="1:4">
      <c r="A10" s="26" t="s">
        <v>22</v>
      </c>
      <c r="B10" s="29" t="s">
        <v>77</v>
      </c>
      <c r="C10" s="43">
        <v>0.50880018999999999</v>
      </c>
      <c r="D10" s="44">
        <v>53.288994436286018</v>
      </c>
    </row>
    <row r="11" spans="1:4">
      <c r="A11" s="26" t="s">
        <v>31</v>
      </c>
      <c r="B11" s="29" t="s">
        <v>42</v>
      </c>
      <c r="C11" s="43">
        <v>0.51060395000000003</v>
      </c>
      <c r="D11" s="44">
        <v>385.10304660092379</v>
      </c>
    </row>
    <row r="12" spans="1:4">
      <c r="A12" s="26" t="s">
        <v>19</v>
      </c>
      <c r="B12" s="29" t="s">
        <v>57</v>
      </c>
      <c r="C12" s="43">
        <v>0.51589907000000002</v>
      </c>
      <c r="D12" s="44">
        <v>163.17544400137086</v>
      </c>
    </row>
    <row r="13" spans="1:4">
      <c r="A13" s="26" t="s">
        <v>12</v>
      </c>
      <c r="B13" s="29" t="s">
        <v>72</v>
      </c>
      <c r="C13" s="43">
        <v>0.5207138</v>
      </c>
      <c r="D13" s="44">
        <v>51.023786383944049</v>
      </c>
    </row>
    <row r="14" spans="1:4">
      <c r="A14" s="26" t="s">
        <v>14</v>
      </c>
      <c r="B14" s="29" t="s">
        <v>55</v>
      </c>
      <c r="C14" s="43">
        <v>0.52535589999999999</v>
      </c>
      <c r="D14" s="44">
        <v>226.11460960554663</v>
      </c>
    </row>
    <row r="15" spans="1:4">
      <c r="A15" s="26" t="s">
        <v>5</v>
      </c>
      <c r="B15" s="29" t="s">
        <v>50</v>
      </c>
      <c r="C15" s="43">
        <v>0.52733620000000003</v>
      </c>
      <c r="D15" s="44">
        <v>353.69250003871957</v>
      </c>
    </row>
    <row r="16" spans="1:4">
      <c r="A16" s="26" t="s">
        <v>40</v>
      </c>
      <c r="B16" s="29" t="s">
        <v>87</v>
      </c>
      <c r="C16" s="43">
        <v>0.53027891000000005</v>
      </c>
      <c r="D16" s="44">
        <v>65.287916257773233</v>
      </c>
    </row>
    <row r="17" spans="1:4">
      <c r="A17" s="26" t="s">
        <v>1</v>
      </c>
      <c r="B17" s="29" t="s">
        <v>48</v>
      </c>
      <c r="C17" s="43">
        <v>0.53063947</v>
      </c>
      <c r="D17" s="44">
        <v>176.75591229820904</v>
      </c>
    </row>
    <row r="18" spans="1:4">
      <c r="A18" s="26" t="s">
        <v>32</v>
      </c>
      <c r="B18" s="29" t="s">
        <v>79</v>
      </c>
      <c r="C18" s="43">
        <v>0.53091520000000003</v>
      </c>
      <c r="D18" s="44">
        <v>41.02165104006739</v>
      </c>
    </row>
    <row r="19" spans="1:4">
      <c r="A19" s="26" t="s">
        <v>7</v>
      </c>
      <c r="B19" s="29" t="s">
        <v>70</v>
      </c>
      <c r="C19" s="43">
        <v>0.53353890999999998</v>
      </c>
      <c r="D19" s="44">
        <v>190.01868576295524</v>
      </c>
    </row>
    <row r="20" spans="1:4">
      <c r="A20" s="26" t="s">
        <v>36</v>
      </c>
      <c r="B20" s="29" t="s">
        <v>83</v>
      </c>
      <c r="C20" s="43">
        <v>0.53434565999999994</v>
      </c>
      <c r="D20" s="44">
        <v>212.51679102726672</v>
      </c>
    </row>
    <row r="21" spans="1:4">
      <c r="A21" s="26" t="s">
        <v>21</v>
      </c>
      <c r="B21" s="29" t="s">
        <v>58</v>
      </c>
      <c r="C21" s="43">
        <v>0.53889595000000001</v>
      </c>
      <c r="D21" s="44">
        <v>30.314735138521048</v>
      </c>
    </row>
    <row r="22" spans="1:4">
      <c r="A22" s="26" t="s">
        <v>3</v>
      </c>
      <c r="B22" s="29" t="s">
        <v>69</v>
      </c>
      <c r="C22" s="43">
        <v>0.54457856000000004</v>
      </c>
      <c r="D22" s="44">
        <v>86.926454186778386</v>
      </c>
    </row>
    <row r="23" spans="1:4">
      <c r="A23" s="26" t="s">
        <v>37</v>
      </c>
      <c r="B23" s="29" t="s">
        <v>84</v>
      </c>
      <c r="C23" s="43">
        <v>0.55268899000000005</v>
      </c>
      <c r="D23" s="44">
        <v>28.451623271996482</v>
      </c>
    </row>
    <row r="24" spans="1:4">
      <c r="A24" s="26" t="s">
        <v>2</v>
      </c>
      <c r="B24" s="30" t="s">
        <v>68</v>
      </c>
      <c r="C24" s="43">
        <v>0.55464659000000005</v>
      </c>
      <c r="D24" s="44">
        <v>1861.2428946384034</v>
      </c>
    </row>
    <row r="25" spans="1:4">
      <c r="A25" s="26" t="s">
        <v>8</v>
      </c>
      <c r="B25" s="29" t="s">
        <v>52</v>
      </c>
      <c r="C25" s="43">
        <v>0.55815230000000005</v>
      </c>
      <c r="D25" s="44">
        <v>248.9160073246056</v>
      </c>
    </row>
    <row r="26" spans="1:4">
      <c r="A26" s="26" t="s">
        <v>35</v>
      </c>
      <c r="B26" s="29" t="s">
        <v>82</v>
      </c>
      <c r="C26" s="43">
        <v>0.56785982000000002</v>
      </c>
      <c r="D26" s="44">
        <v>115.21928567386244</v>
      </c>
    </row>
    <row r="27" spans="1:4">
      <c r="A27" s="26" t="s">
        <v>18</v>
      </c>
      <c r="B27" s="29" t="s">
        <v>76</v>
      </c>
      <c r="C27" s="43">
        <v>0.56824722000000005</v>
      </c>
      <c r="D27" s="44">
        <v>268.21159256089044</v>
      </c>
    </row>
    <row r="28" spans="1:4">
      <c r="A28" s="26" t="s">
        <v>39</v>
      </c>
      <c r="B28" s="29" t="s">
        <v>86</v>
      </c>
      <c r="C28" s="43">
        <v>0.58160058000000003</v>
      </c>
      <c r="D28" s="44">
        <v>365.24690371673347</v>
      </c>
    </row>
    <row r="29" spans="1:4">
      <c r="A29" s="26" t="s">
        <v>26</v>
      </c>
      <c r="B29" s="29" t="s">
        <v>62</v>
      </c>
      <c r="C29" s="43">
        <v>0.58573478000000001</v>
      </c>
      <c r="D29" s="44">
        <v>199.63726865732599</v>
      </c>
    </row>
    <row r="30" spans="1:4">
      <c r="A30" s="26" t="s">
        <v>27</v>
      </c>
      <c r="B30" s="29" t="s">
        <v>63</v>
      </c>
      <c r="C30" s="43">
        <v>0.58894771000000001</v>
      </c>
      <c r="D30" s="44">
        <v>168.24634553076544</v>
      </c>
    </row>
    <row r="31" spans="1:4">
      <c r="A31" s="26" t="s">
        <v>15</v>
      </c>
      <c r="B31" s="29" t="s">
        <v>56</v>
      </c>
      <c r="C31" s="43">
        <v>0.59278852000000004</v>
      </c>
      <c r="D31" s="44">
        <v>491.75205209995903</v>
      </c>
    </row>
    <row r="32" spans="1:4">
      <c r="A32" s="26" t="s">
        <v>20</v>
      </c>
      <c r="B32" s="29" t="s">
        <v>67</v>
      </c>
      <c r="C32" s="43">
        <v>0.59581191</v>
      </c>
      <c r="D32" s="44">
        <v>42.955798755796792</v>
      </c>
    </row>
    <row r="33" spans="1:4">
      <c r="A33" s="26" t="s">
        <v>30</v>
      </c>
      <c r="B33" s="29" t="s">
        <v>78</v>
      </c>
      <c r="C33" s="43">
        <v>0.60207443000000005</v>
      </c>
      <c r="D33" s="44">
        <v>65.913358310351299</v>
      </c>
    </row>
    <row r="34" spans="1:4">
      <c r="A34" s="26" t="s">
        <v>24</v>
      </c>
      <c r="B34" s="29" t="s">
        <v>60</v>
      </c>
      <c r="C34" s="43">
        <v>0.60567134</v>
      </c>
      <c r="D34" s="44">
        <v>194.08454509972839</v>
      </c>
    </row>
    <row r="35" spans="1:4">
      <c r="A35" s="26" t="s">
        <v>33</v>
      </c>
      <c r="B35" s="29" t="s">
        <v>80</v>
      </c>
      <c r="C35" s="43">
        <v>0.60907959</v>
      </c>
      <c r="D35" s="44">
        <v>27.045471634335282</v>
      </c>
    </row>
    <row r="36" spans="1:4">
      <c r="A36" s="26" t="s">
        <v>13</v>
      </c>
      <c r="B36" s="29" t="s">
        <v>73</v>
      </c>
      <c r="C36" s="43">
        <v>0.61591956000000003</v>
      </c>
      <c r="D36" s="44">
        <v>138.24991987614385</v>
      </c>
    </row>
    <row r="37" spans="1:4">
      <c r="A37" s="26" t="s">
        <v>41</v>
      </c>
      <c r="B37" s="29" t="s">
        <v>88</v>
      </c>
      <c r="C37" s="43">
        <v>0.62069472000000003</v>
      </c>
      <c r="D37" s="44">
        <v>11.808871756266347</v>
      </c>
    </row>
    <row r="38" spans="1:4">
      <c r="A38" s="26" t="s">
        <v>29</v>
      </c>
      <c r="B38" s="29" t="s">
        <v>65</v>
      </c>
      <c r="C38" s="43">
        <v>0.62838028999999995</v>
      </c>
      <c r="D38" s="44">
        <v>96.996285931458175</v>
      </c>
    </row>
    <row r="39" spans="1:4">
      <c r="A39" s="26" t="s">
        <v>38</v>
      </c>
      <c r="B39" s="29" t="s">
        <v>85</v>
      </c>
      <c r="C39" s="43">
        <v>0.62845941000000005</v>
      </c>
      <c r="D39" s="44">
        <v>45.602927838429665</v>
      </c>
    </row>
    <row r="40" spans="1:4">
      <c r="A40" s="26" t="s">
        <v>9</v>
      </c>
      <c r="B40" s="29" t="s">
        <v>53</v>
      </c>
      <c r="C40" s="43">
        <v>0.63536446999999996</v>
      </c>
      <c r="D40" s="44">
        <v>265.86382104943522</v>
      </c>
    </row>
    <row r="41" spans="1:4">
      <c r="A41" s="26" t="s">
        <v>17</v>
      </c>
      <c r="B41" s="29" t="s">
        <v>75</v>
      </c>
      <c r="C41" s="43">
        <v>0.64741846999999997</v>
      </c>
      <c r="D41" s="44">
        <v>319.08731758597429</v>
      </c>
    </row>
    <row r="42" spans="1:4">
      <c r="A42" s="26" t="s">
        <v>23</v>
      </c>
      <c r="B42" s="29" t="s">
        <v>59</v>
      </c>
      <c r="C42" s="43">
        <v>0.65376800999999996</v>
      </c>
      <c r="D42" s="44">
        <v>250.21847825292832</v>
      </c>
    </row>
    <row r="43" spans="1:4">
      <c r="A43" s="26" t="s">
        <v>0</v>
      </c>
      <c r="B43" s="29" t="s">
        <v>66</v>
      </c>
      <c r="C43" s="46">
        <v>0.70150343000000004</v>
      </c>
      <c r="D43" s="47">
        <v>12.931235302169247</v>
      </c>
    </row>
    <row r="44" spans="1:4" ht="15.75">
      <c r="A44" s="21"/>
      <c r="B44" s="22" t="s">
        <v>44</v>
      </c>
      <c r="C44" s="45">
        <f>AVERAGE(C2:C43)</f>
        <v>0.55302586500000006</v>
      </c>
      <c r="D44" s="48">
        <f>AVERAGE(D2:D43)</f>
        <v>333.3809786543485</v>
      </c>
    </row>
  </sheetData>
  <sortState ref="A2:D43">
    <sortCondition ref="C2:C43"/>
  </sortState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90" zoomScaleNormal="90" workbookViewId="0">
      <selection activeCell="F1" sqref="F1:I1"/>
    </sheetView>
  </sheetViews>
  <sheetFormatPr defaultRowHeight="15"/>
  <cols>
    <col min="1" max="1" width="3.85546875" style="1" bestFit="1" customWidth="1"/>
    <col min="2" max="2" width="40.140625" style="3" bestFit="1" customWidth="1"/>
    <col min="3" max="3" width="8.28515625" style="3" bestFit="1" customWidth="1"/>
    <col min="4" max="4" width="16.42578125" style="2" bestFit="1" customWidth="1"/>
    <col min="5" max="5" width="32.7109375" style="16" bestFit="1" customWidth="1"/>
    <col min="6" max="6" width="9.140625" style="1"/>
    <col min="7" max="7" width="34.7109375" style="1" bestFit="1" customWidth="1"/>
    <col min="8" max="8" width="9.140625" style="1"/>
    <col min="9" max="9" width="13.42578125" style="1" bestFit="1" customWidth="1"/>
    <col min="10" max="16384" width="9.140625" style="1"/>
  </cols>
  <sheetData>
    <row r="1" spans="1:5">
      <c r="A1" s="38"/>
      <c r="B1" s="28" t="s">
        <v>43</v>
      </c>
      <c r="C1" s="28" t="s">
        <v>45</v>
      </c>
      <c r="D1" s="25" t="s">
        <v>99</v>
      </c>
    </row>
    <row r="2" spans="1:5">
      <c r="A2" s="26" t="s">
        <v>22</v>
      </c>
      <c r="B2" s="29" t="s">
        <v>77</v>
      </c>
      <c r="C2" s="39">
        <v>0.38730596</v>
      </c>
      <c r="D2" s="50">
        <v>2242.2654614331163</v>
      </c>
      <c r="E2" s="49"/>
    </row>
    <row r="3" spans="1:5">
      <c r="A3" s="26" t="s">
        <v>14</v>
      </c>
      <c r="B3" s="29" t="s">
        <v>55</v>
      </c>
      <c r="C3" s="39">
        <v>0.39061114000000002</v>
      </c>
      <c r="D3" s="50">
        <v>4794.3590359516375</v>
      </c>
      <c r="E3" s="49"/>
    </row>
    <row r="4" spans="1:5">
      <c r="A4" s="26" t="s">
        <v>25</v>
      </c>
      <c r="B4" s="29" t="s">
        <v>61</v>
      </c>
      <c r="C4" s="39">
        <v>0.40382137000000001</v>
      </c>
      <c r="D4" s="50">
        <v>1778.4457138039331</v>
      </c>
      <c r="E4" s="49"/>
    </row>
    <row r="5" spans="1:5">
      <c r="A5" s="26" t="s">
        <v>5</v>
      </c>
      <c r="B5" s="29" t="s">
        <v>50</v>
      </c>
      <c r="C5" s="39">
        <v>0.41126552999999999</v>
      </c>
      <c r="D5" s="50">
        <v>6761.4160033514872</v>
      </c>
      <c r="E5" s="49"/>
    </row>
    <row r="6" spans="1:5">
      <c r="A6" s="26" t="s">
        <v>6</v>
      </c>
      <c r="B6" s="29" t="s">
        <v>51</v>
      </c>
      <c r="C6" s="39">
        <v>0.41805957999999999</v>
      </c>
      <c r="D6" s="50">
        <v>125.39835885692477</v>
      </c>
      <c r="E6" s="49"/>
    </row>
    <row r="7" spans="1:5">
      <c r="A7" s="26" t="s">
        <v>23</v>
      </c>
      <c r="B7" s="29" t="s">
        <v>59</v>
      </c>
      <c r="C7" s="39">
        <v>0.42257034999999998</v>
      </c>
      <c r="D7" s="50">
        <v>2881.5218600511735</v>
      </c>
      <c r="E7" s="49"/>
    </row>
    <row r="8" spans="1:5">
      <c r="A8" s="26" t="s">
        <v>27</v>
      </c>
      <c r="B8" s="29" t="s">
        <v>63</v>
      </c>
      <c r="C8" s="39">
        <v>0.43162681000000003</v>
      </c>
      <c r="D8" s="50">
        <v>754.85619678878777</v>
      </c>
      <c r="E8" s="49"/>
    </row>
    <row r="9" spans="1:5">
      <c r="A9" s="26" t="s">
        <v>21</v>
      </c>
      <c r="B9" s="29" t="s">
        <v>58</v>
      </c>
      <c r="C9" s="39">
        <v>0.43780102999999998</v>
      </c>
      <c r="D9" s="50">
        <v>1008.933837614609</v>
      </c>
      <c r="E9" s="49"/>
    </row>
    <row r="10" spans="1:5">
      <c r="A10" s="26" t="s">
        <v>8</v>
      </c>
      <c r="B10" s="29" t="s">
        <v>52</v>
      </c>
      <c r="C10" s="39">
        <v>0.44570462999999999</v>
      </c>
      <c r="D10" s="50">
        <v>2464.7576947834423</v>
      </c>
      <c r="E10" s="49"/>
    </row>
    <row r="11" spans="1:5">
      <c r="A11" s="26" t="s">
        <v>32</v>
      </c>
      <c r="B11" s="29" t="s">
        <v>79</v>
      </c>
      <c r="C11" s="39">
        <v>0.46269522000000002</v>
      </c>
      <c r="D11" s="50">
        <v>1854.2728310371306</v>
      </c>
      <c r="E11" s="49"/>
    </row>
    <row r="12" spans="1:5">
      <c r="A12" s="26" t="s">
        <v>26</v>
      </c>
      <c r="B12" s="29" t="s">
        <v>62</v>
      </c>
      <c r="C12" s="39">
        <v>0.46656820999999998</v>
      </c>
      <c r="D12" s="50">
        <v>1529.370451374486</v>
      </c>
      <c r="E12" s="49"/>
    </row>
    <row r="13" spans="1:5">
      <c r="A13" s="26" t="s">
        <v>29</v>
      </c>
      <c r="B13" s="29" t="s">
        <v>65</v>
      </c>
      <c r="C13" s="39">
        <v>0.47168894</v>
      </c>
      <c r="D13" s="50">
        <v>385.7022922763399</v>
      </c>
      <c r="E13" s="49"/>
    </row>
    <row r="14" spans="1:5">
      <c r="A14" s="26" t="s">
        <v>19</v>
      </c>
      <c r="B14" s="29" t="s">
        <v>57</v>
      </c>
      <c r="C14" s="39">
        <v>0.47703773999999999</v>
      </c>
      <c r="D14" s="50">
        <v>1684.506282660848</v>
      </c>
      <c r="E14" s="49"/>
    </row>
    <row r="15" spans="1:5">
      <c r="A15" s="26" t="s">
        <v>16</v>
      </c>
      <c r="B15" s="29" t="s">
        <v>74</v>
      </c>
      <c r="C15" s="39">
        <v>0.48193628999999999</v>
      </c>
      <c r="D15" s="50">
        <v>3914.4317667632777</v>
      </c>
      <c r="E15" s="49"/>
    </row>
    <row r="16" spans="1:5">
      <c r="A16" s="26" t="s">
        <v>3</v>
      </c>
      <c r="B16" s="29" t="s">
        <v>69</v>
      </c>
      <c r="C16" s="39">
        <v>0.48393118000000002</v>
      </c>
      <c r="D16" s="50">
        <v>2178.0365294563107</v>
      </c>
      <c r="E16" s="49"/>
    </row>
    <row r="17" spans="1:5">
      <c r="A17" s="26" t="s">
        <v>7</v>
      </c>
      <c r="B17" s="29" t="s">
        <v>70</v>
      </c>
      <c r="C17" s="39">
        <v>0.48526374</v>
      </c>
      <c r="D17" s="50">
        <v>3355.9740248171674</v>
      </c>
      <c r="E17" s="49"/>
    </row>
    <row r="18" spans="1:5">
      <c r="A18" s="26" t="s">
        <v>12</v>
      </c>
      <c r="B18" s="29" t="s">
        <v>72</v>
      </c>
      <c r="C18" s="39">
        <v>0.48570281999999998</v>
      </c>
      <c r="D18" s="50">
        <v>2353.8147202141035</v>
      </c>
      <c r="E18" s="49"/>
    </row>
    <row r="19" spans="1:5">
      <c r="A19" s="26" t="s">
        <v>9</v>
      </c>
      <c r="B19" s="29" t="s">
        <v>53</v>
      </c>
      <c r="C19" s="39">
        <v>0.48652822000000001</v>
      </c>
      <c r="D19" s="50">
        <v>747.41224814901977</v>
      </c>
      <c r="E19" s="49"/>
    </row>
    <row r="20" spans="1:5">
      <c r="A20" s="26" t="s">
        <v>11</v>
      </c>
      <c r="B20" s="29" t="s">
        <v>54</v>
      </c>
      <c r="C20" s="39">
        <v>0.48665469</v>
      </c>
      <c r="D20" s="50">
        <v>1208.652272023362</v>
      </c>
      <c r="E20" s="49"/>
    </row>
    <row r="21" spans="1:5">
      <c r="A21" s="26" t="s">
        <v>10</v>
      </c>
      <c r="B21" s="29" t="s">
        <v>71</v>
      </c>
      <c r="C21" s="39">
        <v>0.48800462</v>
      </c>
      <c r="D21" s="50">
        <v>12116.397628577233</v>
      </c>
      <c r="E21" s="49"/>
    </row>
    <row r="22" spans="1:5">
      <c r="A22" s="26" t="s">
        <v>34</v>
      </c>
      <c r="B22" s="29" t="s">
        <v>81</v>
      </c>
      <c r="C22" s="39">
        <v>0.48974895000000002</v>
      </c>
      <c r="D22" s="50">
        <v>2415.2222410738991</v>
      </c>
      <c r="E22" s="49"/>
    </row>
    <row r="23" spans="1:5">
      <c r="A23" s="26" t="s">
        <v>28</v>
      </c>
      <c r="B23" s="29" t="s">
        <v>64</v>
      </c>
      <c r="C23" s="39">
        <v>0.49317847999999997</v>
      </c>
      <c r="D23" s="50">
        <v>3566.8693009118542</v>
      </c>
      <c r="E23" s="49"/>
    </row>
    <row r="24" spans="1:5">
      <c r="A24" s="26" t="s">
        <v>4</v>
      </c>
      <c r="B24" s="29" t="s">
        <v>49</v>
      </c>
      <c r="C24" s="39">
        <v>0.49540224999999999</v>
      </c>
      <c r="D24" s="50">
        <v>4091.9337305576669</v>
      </c>
      <c r="E24" s="49"/>
    </row>
    <row r="25" spans="1:5">
      <c r="A25" s="26" t="s">
        <v>37</v>
      </c>
      <c r="B25" s="29" t="s">
        <v>84</v>
      </c>
      <c r="C25" s="39">
        <v>0.50866531000000004</v>
      </c>
      <c r="D25" s="50">
        <v>908.78473917036285</v>
      </c>
      <c r="E25" s="49"/>
    </row>
    <row r="26" spans="1:5">
      <c r="A26" s="26" t="s">
        <v>1</v>
      </c>
      <c r="B26" s="29" t="s">
        <v>48</v>
      </c>
      <c r="C26" s="39">
        <v>0.51868968999999998</v>
      </c>
      <c r="D26" s="50">
        <v>2628.5997619992067</v>
      </c>
      <c r="E26" s="49"/>
    </row>
    <row r="27" spans="1:5">
      <c r="A27" s="26" t="s">
        <v>40</v>
      </c>
      <c r="B27" s="29" t="s">
        <v>87</v>
      </c>
      <c r="C27" s="39">
        <v>0.52025155000000001</v>
      </c>
      <c r="D27" s="50">
        <v>6583.3418045565722</v>
      </c>
      <c r="E27" s="49"/>
    </row>
    <row r="28" spans="1:5">
      <c r="A28" s="26" t="s">
        <v>31</v>
      </c>
      <c r="B28" s="29" t="s">
        <v>42</v>
      </c>
      <c r="C28" s="39">
        <v>0.52156440999999998</v>
      </c>
      <c r="D28" s="50">
        <v>3911.0498014439559</v>
      </c>
      <c r="E28" s="49"/>
    </row>
    <row r="29" spans="1:5">
      <c r="A29" s="26" t="s">
        <v>2</v>
      </c>
      <c r="B29" s="30" t="s">
        <v>68</v>
      </c>
      <c r="C29" s="39">
        <v>0.52354661999999996</v>
      </c>
      <c r="D29" s="50">
        <v>10305.130720840307</v>
      </c>
      <c r="E29" s="49"/>
    </row>
    <row r="30" spans="1:5">
      <c r="A30" s="26" t="s">
        <v>39</v>
      </c>
      <c r="B30" s="29" t="s">
        <v>86</v>
      </c>
      <c r="C30" s="39">
        <v>0.52939502999999999</v>
      </c>
      <c r="D30" s="50">
        <v>3424.7969385748643</v>
      </c>
      <c r="E30" s="49"/>
    </row>
    <row r="31" spans="1:5">
      <c r="A31" s="26" t="s">
        <v>20</v>
      </c>
      <c r="B31" s="29" t="s">
        <v>67</v>
      </c>
      <c r="C31" s="39">
        <v>0.53220506000000001</v>
      </c>
      <c r="D31" s="50">
        <v>1287.7097089249867</v>
      </c>
      <c r="E31" s="49"/>
    </row>
    <row r="32" spans="1:5">
      <c r="A32" s="26" t="s">
        <v>36</v>
      </c>
      <c r="B32" s="29" t="s">
        <v>83</v>
      </c>
      <c r="C32" s="39">
        <v>0.53345317000000003</v>
      </c>
      <c r="D32" s="50">
        <v>3867.6447800960714</v>
      </c>
      <c r="E32" s="49"/>
    </row>
    <row r="33" spans="1:5">
      <c r="A33" s="26" t="s">
        <v>35</v>
      </c>
      <c r="B33" s="29" t="s">
        <v>82</v>
      </c>
      <c r="C33" s="39">
        <v>0.53349857000000001</v>
      </c>
      <c r="D33" s="50">
        <v>1122.0092452357196</v>
      </c>
      <c r="E33" s="49"/>
    </row>
    <row r="34" spans="1:5">
      <c r="A34" s="26" t="s">
        <v>24</v>
      </c>
      <c r="B34" s="29" t="s">
        <v>60</v>
      </c>
      <c r="C34" s="39">
        <v>0.53827186000000005</v>
      </c>
      <c r="D34" s="50">
        <v>475.22723987133611</v>
      </c>
      <c r="E34" s="49"/>
    </row>
    <row r="35" spans="1:5">
      <c r="A35" s="26" t="s">
        <v>33</v>
      </c>
      <c r="B35" s="29" t="s">
        <v>80</v>
      </c>
      <c r="C35" s="39">
        <v>0.53978630999999999</v>
      </c>
      <c r="D35" s="50">
        <v>1321.9738173265114</v>
      </c>
      <c r="E35" s="49"/>
    </row>
    <row r="36" spans="1:5">
      <c r="A36" s="26" t="s">
        <v>13</v>
      </c>
      <c r="B36" s="29" t="s">
        <v>73</v>
      </c>
      <c r="C36" s="39">
        <v>0.54361488999999996</v>
      </c>
      <c r="D36" s="50">
        <v>2718.6855334575093</v>
      </c>
      <c r="E36" s="49"/>
    </row>
    <row r="37" spans="1:5">
      <c r="A37" s="26" t="s">
        <v>30</v>
      </c>
      <c r="B37" s="29" t="s">
        <v>78</v>
      </c>
      <c r="C37" s="39">
        <v>0.55002870999999998</v>
      </c>
      <c r="D37" s="50">
        <v>1083.6675190669898</v>
      </c>
      <c r="E37" s="49"/>
    </row>
    <row r="38" spans="1:5">
      <c r="A38" s="26" t="s">
        <v>18</v>
      </c>
      <c r="B38" s="29" t="s">
        <v>76</v>
      </c>
      <c r="C38" s="39">
        <v>0.55533544999999995</v>
      </c>
      <c r="D38" s="50">
        <v>3215.0125966279797</v>
      </c>
      <c r="E38" s="49"/>
    </row>
    <row r="39" spans="1:5">
      <c r="A39" s="26" t="s">
        <v>15</v>
      </c>
      <c r="B39" s="29" t="s">
        <v>56</v>
      </c>
      <c r="C39" s="39">
        <v>0.56200081000000002</v>
      </c>
      <c r="D39" s="50">
        <v>1525.0166589489615</v>
      </c>
      <c r="E39" s="49"/>
    </row>
    <row r="40" spans="1:5">
      <c r="A40" s="26" t="s">
        <v>17</v>
      </c>
      <c r="B40" s="29" t="s">
        <v>75</v>
      </c>
      <c r="C40" s="39">
        <v>0.57585217</v>
      </c>
      <c r="D40" s="50">
        <v>6838.4142650629865</v>
      </c>
      <c r="E40" s="49"/>
    </row>
    <row r="41" spans="1:5">
      <c r="A41" s="26" t="s">
        <v>41</v>
      </c>
      <c r="B41" s="29" t="s">
        <v>88</v>
      </c>
      <c r="C41" s="39">
        <v>0.58160100000000003</v>
      </c>
      <c r="D41" s="51">
        <v>1720.9181949503943</v>
      </c>
      <c r="E41" s="49"/>
    </row>
    <row r="42" spans="1:5">
      <c r="A42" s="26" t="s">
        <v>38</v>
      </c>
      <c r="B42" s="29" t="s">
        <v>85</v>
      </c>
      <c r="C42" s="39">
        <v>0.61343524000000005</v>
      </c>
      <c r="D42" s="50">
        <v>2889.5454105564168</v>
      </c>
      <c r="E42" s="49"/>
    </row>
    <row r="43" spans="1:5">
      <c r="A43" s="34" t="s">
        <v>0</v>
      </c>
      <c r="B43" s="27" t="s">
        <v>66</v>
      </c>
      <c r="C43" s="40">
        <v>0.62196560000000001</v>
      </c>
      <c r="D43" s="52">
        <v>793.48127662554589</v>
      </c>
      <c r="E43" s="49"/>
    </row>
    <row r="44" spans="1:5" ht="15.75">
      <c r="A44" s="16"/>
      <c r="B44" s="23" t="s">
        <v>44</v>
      </c>
      <c r="C44" s="24">
        <f>AVERAGE(C2:C43)</f>
        <v>0.49776831428571428</v>
      </c>
      <c r="D44" s="41">
        <f>AVERAGE(D2:D43)</f>
        <v>2877.0371546634401</v>
      </c>
      <c r="E44" s="49"/>
    </row>
    <row r="45" spans="1:5">
      <c r="B45" s="2"/>
      <c r="C45" s="1"/>
      <c r="E45" s="53"/>
    </row>
  </sheetData>
  <sortState ref="A2:D43">
    <sortCondition ref="C2:C43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workbookViewId="0">
      <selection activeCell="D13" sqref="D13"/>
    </sheetView>
  </sheetViews>
  <sheetFormatPr defaultRowHeight="15"/>
  <cols>
    <col min="1" max="1" width="32.28515625" bestFit="1" customWidth="1"/>
    <col min="4" max="4" width="37.140625" bestFit="1" customWidth="1"/>
    <col min="8" max="8" width="32.28515625" bestFit="1" customWidth="1"/>
    <col min="10" max="10" width="37.140625" bestFit="1" customWidth="1"/>
    <col min="12" max="13" width="9.140625" style="12"/>
  </cols>
  <sheetData>
    <row r="2" spans="1:13">
      <c r="L2"/>
      <c r="M2"/>
    </row>
    <row r="3" spans="1:13" ht="15.75">
      <c r="A3" s="4">
        <v>2002</v>
      </c>
      <c r="B3" s="4" t="s">
        <v>46</v>
      </c>
      <c r="C3" s="4" t="s">
        <v>47</v>
      </c>
      <c r="D3" s="5">
        <v>2009</v>
      </c>
      <c r="E3" s="4" t="s">
        <v>46</v>
      </c>
      <c r="F3" s="4" t="s">
        <v>47</v>
      </c>
      <c r="L3"/>
      <c r="M3"/>
    </row>
    <row r="4" spans="1:13" ht="15.75">
      <c r="A4" s="6" t="s">
        <v>90</v>
      </c>
      <c r="B4" s="7">
        <v>1.10541</v>
      </c>
      <c r="C4" s="7">
        <v>1.1747000000000001</v>
      </c>
      <c r="D4" s="8" t="s">
        <v>89</v>
      </c>
      <c r="E4" s="9">
        <v>1.0095296441374999</v>
      </c>
      <c r="F4" s="9">
        <v>1.3616559588588499</v>
      </c>
      <c r="L4"/>
      <c r="M4"/>
    </row>
    <row r="5" spans="1:13" ht="15.75">
      <c r="A5" s="11" t="s">
        <v>100</v>
      </c>
      <c r="B5" s="7">
        <v>1.0888</v>
      </c>
      <c r="C5" s="7">
        <v>1.3234999999999999</v>
      </c>
      <c r="D5" s="10" t="s">
        <v>90</v>
      </c>
      <c r="E5" s="9">
        <v>1.0887473434745301</v>
      </c>
      <c r="F5" s="9">
        <v>1.13268404842621</v>
      </c>
      <c r="L5"/>
      <c r="M5"/>
    </row>
    <row r="6" spans="1:13" ht="15.75">
      <c r="A6" s="11" t="s">
        <v>91</v>
      </c>
      <c r="B6" s="7">
        <v>1.1402000000000001</v>
      </c>
      <c r="C6" s="7">
        <v>1.3888</v>
      </c>
      <c r="D6" s="10" t="s">
        <v>101</v>
      </c>
      <c r="E6" s="9">
        <v>1.0913319725738899</v>
      </c>
      <c r="F6" s="9">
        <v>1.1294902610105599</v>
      </c>
      <c r="L6"/>
      <c r="M6"/>
    </row>
    <row r="7" spans="1:13" ht="15.75">
      <c r="A7" s="11" t="s">
        <v>92</v>
      </c>
      <c r="B7" s="7">
        <v>1.1244000000000001</v>
      </c>
      <c r="C7" s="7">
        <v>1.3632</v>
      </c>
      <c r="D7" s="10" t="s">
        <v>102</v>
      </c>
      <c r="E7" s="9">
        <v>1.01224772315945</v>
      </c>
      <c r="F7" s="9">
        <v>1.2661144211069999</v>
      </c>
      <c r="L7"/>
      <c r="M7"/>
    </row>
    <row r="8" spans="1:13" ht="15.75">
      <c r="A8" s="11" t="s">
        <v>93</v>
      </c>
      <c r="B8" s="7">
        <v>1.0566</v>
      </c>
      <c r="C8" s="7">
        <v>1.3855999999999999</v>
      </c>
      <c r="D8" s="10" t="s">
        <v>103</v>
      </c>
      <c r="E8" s="9">
        <v>1.0792518036063501</v>
      </c>
      <c r="F8" s="9">
        <v>1.44216723934359</v>
      </c>
      <c r="L8"/>
      <c r="M8"/>
    </row>
    <row r="9" spans="1:13" ht="15.75">
      <c r="A9" s="6" t="s">
        <v>94</v>
      </c>
      <c r="B9" s="14">
        <v>1.1647000000000001</v>
      </c>
      <c r="C9" s="15">
        <v>1.1541999999999999</v>
      </c>
      <c r="D9" s="13" t="s">
        <v>91</v>
      </c>
      <c r="E9" s="9">
        <v>1.1259482486444701</v>
      </c>
      <c r="F9" s="9">
        <v>1.3942585147717399</v>
      </c>
      <c r="L9"/>
      <c r="M9"/>
    </row>
    <row r="10" spans="1:13" ht="15.75">
      <c r="A10" s="11"/>
      <c r="B10" s="7"/>
      <c r="C10" s="7"/>
      <c r="D10" s="10" t="s">
        <v>92</v>
      </c>
      <c r="E10" s="9">
        <v>1.07189849964703</v>
      </c>
      <c r="F10" s="9">
        <v>1.4026015156852401</v>
      </c>
      <c r="L10"/>
      <c r="M10"/>
    </row>
    <row r="11" spans="1:13" ht="15.75">
      <c r="A11" s="11"/>
      <c r="B11" s="7"/>
      <c r="C11" s="7"/>
      <c r="D11" s="10" t="s">
        <v>93</v>
      </c>
      <c r="E11" s="9">
        <v>1.0362179842791499</v>
      </c>
      <c r="F11" s="9">
        <v>1.4144082206787001</v>
      </c>
      <c r="L11"/>
      <c r="M11"/>
    </row>
    <row r="12" spans="1:13" ht="15.75">
      <c r="A12" s="6"/>
      <c r="B12" s="14"/>
      <c r="C12" s="15"/>
      <c r="D12" s="13" t="s">
        <v>104</v>
      </c>
      <c r="E12" s="17">
        <v>1.3907539510699301</v>
      </c>
      <c r="F12" s="17">
        <v>1.0682135754853901</v>
      </c>
      <c r="L12"/>
      <c r="M12"/>
    </row>
    <row r="13" spans="1:13">
      <c r="L13"/>
      <c r="M13"/>
    </row>
    <row r="14" spans="1:13">
      <c r="L14"/>
      <c r="M14"/>
    </row>
    <row r="15" spans="1:13">
      <c r="L15"/>
      <c r="M15"/>
    </row>
    <row r="16" spans="1:13">
      <c r="L16"/>
      <c r="M16"/>
    </row>
    <row r="17" spans="12:13">
      <c r="L17"/>
      <c r="M17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D14" sqref="D14"/>
    </sheetView>
  </sheetViews>
  <sheetFormatPr defaultRowHeight="15"/>
  <cols>
    <col min="1" max="1" width="3" bestFit="1" customWidth="1"/>
    <col min="2" max="2" width="21.7109375" bestFit="1" customWidth="1"/>
    <col min="3" max="3" width="16.7109375" bestFit="1" customWidth="1"/>
    <col min="4" max="4" width="18.7109375" bestFit="1" customWidth="1"/>
    <col min="5" max="5" width="15" bestFit="1" customWidth="1"/>
    <col min="6" max="6" width="11.28515625" bestFit="1" customWidth="1"/>
  </cols>
  <sheetData>
    <row r="1" spans="1:6">
      <c r="A1" s="56" t="s">
        <v>43</v>
      </c>
      <c r="B1" s="56"/>
      <c r="C1" s="18" t="s">
        <v>95</v>
      </c>
      <c r="D1" s="18" t="s">
        <v>96</v>
      </c>
      <c r="E1" s="18" t="s">
        <v>97</v>
      </c>
      <c r="F1" s="18" t="s">
        <v>98</v>
      </c>
    </row>
    <row r="2" spans="1:6">
      <c r="A2" s="26" t="s">
        <v>22</v>
      </c>
      <c r="B2" s="29" t="s">
        <v>77</v>
      </c>
      <c r="C2" s="36">
        <v>185704.85771148882</v>
      </c>
      <c r="D2" s="36">
        <v>-51835.631933147808</v>
      </c>
      <c r="E2" s="36">
        <v>-72005.225778341613</v>
      </c>
      <c r="F2" s="20">
        <v>61863.999999999389</v>
      </c>
    </row>
    <row r="3" spans="1:6">
      <c r="A3" s="26" t="s">
        <v>14</v>
      </c>
      <c r="B3" s="29" t="s">
        <v>55</v>
      </c>
      <c r="C3" s="36">
        <v>23549.714372806426</v>
      </c>
      <c r="D3" s="36">
        <v>-6647.6786882769366</v>
      </c>
      <c r="E3" s="36">
        <v>10256.964315470519</v>
      </c>
      <c r="F3" s="20">
        <v>27159.000000000007</v>
      </c>
    </row>
    <row r="4" spans="1:6">
      <c r="A4" s="26" t="s">
        <v>25</v>
      </c>
      <c r="B4" s="29" t="s">
        <v>61</v>
      </c>
      <c r="C4" s="36">
        <v>156460.45950104395</v>
      </c>
      <c r="D4" s="36">
        <v>-8161.7409909917096</v>
      </c>
      <c r="E4" s="36">
        <v>63276.281489947629</v>
      </c>
      <c r="F4" s="20">
        <v>211574.99999999988</v>
      </c>
    </row>
    <row r="5" spans="1:6">
      <c r="A5" s="26" t="s">
        <v>5</v>
      </c>
      <c r="B5" s="29" t="s">
        <v>50</v>
      </c>
      <c r="C5" s="36">
        <v>480.46707415390722</v>
      </c>
      <c r="D5" s="36">
        <v>-7385.1870964740983</v>
      </c>
      <c r="E5" s="36">
        <v>13829.720022320198</v>
      </c>
      <c r="F5" s="20">
        <v>6925.0000000000073</v>
      </c>
    </row>
    <row r="6" spans="1:6">
      <c r="A6" s="26" t="s">
        <v>6</v>
      </c>
      <c r="B6" s="29" t="s">
        <v>51</v>
      </c>
      <c r="C6" s="36">
        <v>196469.34884211072</v>
      </c>
      <c r="D6" s="36">
        <v>-100688.97365586607</v>
      </c>
      <c r="E6" s="36">
        <v>114082.62481375523</v>
      </c>
      <c r="F6" s="20">
        <v>209862.99999999988</v>
      </c>
    </row>
    <row r="7" spans="1:6">
      <c r="A7" s="26" t="s">
        <v>23</v>
      </c>
      <c r="B7" s="29" t="s">
        <v>59</v>
      </c>
      <c r="C7" s="36">
        <v>-9083.0728945110768</v>
      </c>
      <c r="D7" s="36">
        <v>588.12768384947719</v>
      </c>
      <c r="E7" s="36">
        <v>8216.9452106615881</v>
      </c>
      <c r="F7" s="19">
        <v>-278.00000000001091</v>
      </c>
    </row>
    <row r="8" spans="1:6">
      <c r="A8" s="26" t="s">
        <v>27</v>
      </c>
      <c r="B8" s="29" t="s">
        <v>63</v>
      </c>
      <c r="C8" s="36">
        <v>143113.03835189115</v>
      </c>
      <c r="D8" s="36">
        <v>-7791.5153225691456</v>
      </c>
      <c r="E8" s="36">
        <v>31194.476970677799</v>
      </c>
      <c r="F8" s="20">
        <v>166515.9999999998</v>
      </c>
    </row>
    <row r="9" spans="1:6">
      <c r="A9" s="26" t="s">
        <v>21</v>
      </c>
      <c r="B9" s="29" t="s">
        <v>58</v>
      </c>
      <c r="C9" s="36">
        <v>586559.44369203318</v>
      </c>
      <c r="D9" s="36">
        <v>-75192.580336026891</v>
      </c>
      <c r="E9" s="36">
        <v>-173854.86335600674</v>
      </c>
      <c r="F9" s="20">
        <v>337511.99999999953</v>
      </c>
    </row>
    <row r="10" spans="1:6">
      <c r="A10" s="26" t="s">
        <v>8</v>
      </c>
      <c r="B10" s="29" t="s">
        <v>52</v>
      </c>
      <c r="C10" s="36">
        <v>59196.335145427562</v>
      </c>
      <c r="D10" s="36">
        <v>-21612.424062533548</v>
      </c>
      <c r="E10" s="36">
        <v>73647.088917106114</v>
      </c>
      <c r="F10" s="20">
        <v>111231.00000000013</v>
      </c>
    </row>
    <row r="11" spans="1:6">
      <c r="A11" s="34" t="s">
        <v>32</v>
      </c>
      <c r="B11" s="27" t="s">
        <v>79</v>
      </c>
      <c r="C11" s="37">
        <v>-62630.377833123588</v>
      </c>
      <c r="D11" s="37">
        <v>-87295.035074943124</v>
      </c>
      <c r="E11" s="37">
        <v>1426561.4129080672</v>
      </c>
      <c r="F11" s="54">
        <v>1276636.0000000005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11" sqref="A11:F11"/>
    </sheetView>
  </sheetViews>
  <sheetFormatPr defaultRowHeight="15"/>
  <cols>
    <col min="1" max="1" width="3" bestFit="1" customWidth="1"/>
    <col min="2" max="2" width="21.7109375" bestFit="1" customWidth="1"/>
    <col min="3" max="3" width="16.7109375" bestFit="1" customWidth="1"/>
    <col min="4" max="4" width="18.7109375" bestFit="1" customWidth="1"/>
    <col min="5" max="5" width="15" bestFit="1" customWidth="1"/>
    <col min="6" max="6" width="11.28515625" bestFit="1" customWidth="1"/>
  </cols>
  <sheetData>
    <row r="1" spans="1:6">
      <c r="A1" s="56" t="s">
        <v>43</v>
      </c>
      <c r="B1" s="56"/>
      <c r="C1" s="31" t="s">
        <v>95</v>
      </c>
      <c r="D1" s="31" t="s">
        <v>96</v>
      </c>
      <c r="E1" s="31" t="s">
        <v>97</v>
      </c>
      <c r="F1" s="32" t="s">
        <v>98</v>
      </c>
    </row>
    <row r="2" spans="1:6">
      <c r="A2" s="26" t="s">
        <v>22</v>
      </c>
      <c r="B2" s="29" t="s">
        <v>77</v>
      </c>
      <c r="C2" s="33">
        <v>-3090.0324612354161</v>
      </c>
      <c r="D2" s="33">
        <v>8839.7295131549654</v>
      </c>
      <c r="E2" s="33">
        <v>20737.830138488789</v>
      </c>
      <c r="F2" s="33">
        <v>26487.527190408338</v>
      </c>
    </row>
    <row r="3" spans="1:6">
      <c r="A3" s="26" t="s">
        <v>14</v>
      </c>
      <c r="B3" s="29" t="s">
        <v>55</v>
      </c>
      <c r="C3" s="33">
        <v>-1113.1597935663237</v>
      </c>
      <c r="D3" s="33">
        <v>28.358774994440431</v>
      </c>
      <c r="E3" s="33">
        <v>4480.8326974604606</v>
      </c>
      <c r="F3" s="33">
        <v>3396.0316788885775</v>
      </c>
    </row>
    <row r="4" spans="1:6">
      <c r="A4" s="26" t="s">
        <v>25</v>
      </c>
      <c r="B4" s="29" t="s">
        <v>61</v>
      </c>
      <c r="C4" s="33">
        <v>1225.3682756267458</v>
      </c>
      <c r="D4" s="33">
        <v>460.5956099741075</v>
      </c>
      <c r="E4" s="33">
        <v>6392.1423498076583</v>
      </c>
      <c r="F4" s="33">
        <v>8078.1062354085116</v>
      </c>
    </row>
    <row r="5" spans="1:6">
      <c r="A5" s="26" t="s">
        <v>5</v>
      </c>
      <c r="B5" s="29" t="s">
        <v>50</v>
      </c>
      <c r="C5" s="33">
        <v>-2876.9892943500759</v>
      </c>
      <c r="D5" s="33">
        <v>-277.69795089928459</v>
      </c>
      <c r="E5" s="33">
        <v>3659.2850913312222</v>
      </c>
      <c r="F5" s="33">
        <v>504.59784608186192</v>
      </c>
    </row>
    <row r="6" spans="1:6">
      <c r="A6" s="26" t="s">
        <v>6</v>
      </c>
      <c r="B6" s="29" t="s">
        <v>51</v>
      </c>
      <c r="C6" s="33">
        <v>860.92689867228319</v>
      </c>
      <c r="D6" s="33">
        <v>-2620.0753403212157</v>
      </c>
      <c r="E6" s="33">
        <v>-299.08081523016403</v>
      </c>
      <c r="F6" s="33">
        <v>-2058.2292568790963</v>
      </c>
    </row>
    <row r="7" spans="1:6">
      <c r="A7" s="26" t="s">
        <v>23</v>
      </c>
      <c r="B7" s="29" t="s">
        <v>59</v>
      </c>
      <c r="C7" s="33">
        <v>-1076.6532394514516</v>
      </c>
      <c r="D7" s="33">
        <v>-626.41397142158405</v>
      </c>
      <c r="E7" s="33">
        <v>1165.8868217833215</v>
      </c>
      <c r="F7" s="33">
        <v>-537.18038908971403</v>
      </c>
    </row>
    <row r="8" spans="1:6">
      <c r="A8" s="26" t="s">
        <v>27</v>
      </c>
      <c r="B8" s="29" t="s">
        <v>63</v>
      </c>
      <c r="C8" s="33">
        <v>-2069.2571573524888</v>
      </c>
      <c r="D8" s="33">
        <v>-4474.0743433038533</v>
      </c>
      <c r="E8" s="33">
        <v>5052.9338544470265</v>
      </c>
      <c r="F8" s="33">
        <v>-1490.397646209316</v>
      </c>
    </row>
    <row r="9" spans="1:6">
      <c r="A9" s="26" t="s">
        <v>21</v>
      </c>
      <c r="B9" s="29" t="s">
        <v>58</v>
      </c>
      <c r="C9" s="33">
        <v>-87.674294997539548</v>
      </c>
      <c r="D9" s="33">
        <v>-1304.6332558859597</v>
      </c>
      <c r="E9" s="33">
        <v>5435.599986095548</v>
      </c>
      <c r="F9" s="33">
        <v>4043.292435212049</v>
      </c>
    </row>
    <row r="10" spans="1:6">
      <c r="A10" s="26" t="s">
        <v>8</v>
      </c>
      <c r="B10" s="29" t="s">
        <v>52</v>
      </c>
      <c r="C10" s="33">
        <v>-3068.1868516149793</v>
      </c>
      <c r="D10" s="33">
        <v>-1525.7582580484604</v>
      </c>
      <c r="E10" s="33">
        <v>5077.6749802952609</v>
      </c>
      <c r="F10" s="33">
        <v>483.72987063182063</v>
      </c>
    </row>
    <row r="11" spans="1:6">
      <c r="A11" s="34" t="s">
        <v>32</v>
      </c>
      <c r="B11" s="27" t="s">
        <v>79</v>
      </c>
      <c r="C11" s="35">
        <v>5065.1740007686385</v>
      </c>
      <c r="D11" s="35">
        <v>-583.11179559012146</v>
      </c>
      <c r="E11" s="35">
        <v>3032.6744216388056</v>
      </c>
      <c r="F11" s="35">
        <v>7514.7366268173228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Tabela 1</vt:lpstr>
      <vt:lpstr>Tabela 2</vt:lpstr>
      <vt:lpstr>Tabela 3</vt:lpstr>
      <vt:lpstr>Tabela 4</vt:lpstr>
      <vt:lpstr>Tabela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2015-03-21T19:12:05Z</dcterms:created>
  <dcterms:modified xsi:type="dcterms:W3CDTF">2015-03-21T19:12:11Z</dcterms:modified>
</cp:coreProperties>
</file>