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5"/>
  </bookViews>
  <sheets>
    <sheet name="Gráfico 1" sheetId="1" r:id="rId1"/>
    <sheet name="Gráfico 2" sheetId="2" r:id="rId2"/>
    <sheet name="Gráfico 3" sheetId="3" r:id="rId3"/>
    <sheet name="Gráfico 4" sheetId="4" r:id="rId4"/>
    <sheet name="Gráfico 5" sheetId="5" r:id="rId5"/>
    <sheet name="Gráfico 6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calcPr calcId="124519"/>
</workbook>
</file>

<file path=xl/calcChain.xml><?xml version="1.0" encoding="utf-8"?>
<calcChain xmlns="http://schemas.openxmlformats.org/spreadsheetml/2006/main">
  <c r="I21" i="6"/>
  <c r="E21"/>
  <c r="D21"/>
</calcChain>
</file>

<file path=xl/comments1.xml><?xml version="1.0" encoding="utf-8"?>
<comments xmlns="http://schemas.openxmlformats.org/spreadsheetml/2006/main">
  <authors>
    <author>Damián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Damián:</t>
        </r>
        <r>
          <rPr>
            <sz val="9"/>
            <color indexed="81"/>
            <rFont val="Tahoma"/>
            <family val="2"/>
          </rPr>
          <t xml:space="preserve">
Hasta 1979, sumatoria de Fiat + Peugeot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Damián:</t>
        </r>
        <r>
          <rPr>
            <sz val="9"/>
            <color indexed="81"/>
            <rFont val="Tahoma"/>
            <family val="2"/>
          </rPr>
          <t xml:space="preserve">
Hasta 1979, Chrysler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Damián:</t>
        </r>
        <r>
          <rPr>
            <sz val="9"/>
            <color indexed="81"/>
            <rFont val="Tahoma"/>
            <family val="2"/>
          </rPr>
          <t xml:space="preserve">
Hasta 1978, Citroën</t>
        </r>
      </text>
    </comment>
  </commentList>
</comments>
</file>

<file path=xl/sharedStrings.xml><?xml version="1.0" encoding="utf-8"?>
<sst xmlns="http://schemas.openxmlformats.org/spreadsheetml/2006/main" count="49" uniqueCount="49">
  <si>
    <t>AÑO</t>
  </si>
  <si>
    <t>Ganancia/Capital adelantado</t>
  </si>
  <si>
    <t>Gráfico 1. Tasa de ganancia de la industria automotriz norteamericana, 1970-1984</t>
  </si>
  <si>
    <t>GM (EU)</t>
  </si>
  <si>
    <t>Ford (EU)</t>
  </si>
  <si>
    <t>Chrysler (EU)</t>
  </si>
  <si>
    <t>Peugeot-Citroen (FRA)</t>
  </si>
  <si>
    <t>Volkswagenwerk (RFA)</t>
  </si>
  <si>
    <t>Renault (FRA)</t>
  </si>
  <si>
    <t>D. Benz (RFA)</t>
  </si>
  <si>
    <t>Toyota (JPN)</t>
  </si>
  <si>
    <t>Nissan (JPN)</t>
  </si>
  <si>
    <t>Ford (UK)</t>
  </si>
  <si>
    <t>Ford (RFA)</t>
  </si>
  <si>
    <t>Volvo (SWE)</t>
  </si>
  <si>
    <t>Honda (JPN)</t>
  </si>
  <si>
    <t>T. Kogyo (JPN)</t>
  </si>
  <si>
    <t>B. Leyland (UK)</t>
  </si>
  <si>
    <t>Gráfico 2. Utilidad anual por empresa terminal, en millones de dólares de 1982, 1979 y 1982</t>
  </si>
  <si>
    <t>EEUU</t>
  </si>
  <si>
    <t>Japón</t>
  </si>
  <si>
    <t>RFA</t>
  </si>
  <si>
    <t>UK</t>
  </si>
  <si>
    <t>Francia</t>
  </si>
  <si>
    <t>Italia</t>
  </si>
  <si>
    <t>Gráfico 3. Exportaciones de vehículos de los principales países fabricantes, en miles de unidades, 1974-1983</t>
  </si>
  <si>
    <t>Argentina</t>
  </si>
  <si>
    <t>Brasil</t>
  </si>
  <si>
    <t>Colombia</t>
  </si>
  <si>
    <t>Chile</t>
  </si>
  <si>
    <t>México</t>
  </si>
  <si>
    <t>Venezuela</t>
  </si>
  <si>
    <t>MUNDO</t>
  </si>
  <si>
    <t>ARGENTINA</t>
  </si>
  <si>
    <t>Gráfico 5. Evolución interanual del parque automotor en Argentina y en el mundo, 1965-1989</t>
  </si>
  <si>
    <t>Sevel</t>
  </si>
  <si>
    <t>Renault</t>
  </si>
  <si>
    <t>Ford</t>
  </si>
  <si>
    <t>Volskwagen</t>
  </si>
  <si>
    <t>GM</t>
  </si>
  <si>
    <t>Autolatina</t>
  </si>
  <si>
    <t>Ex Citroën - IES</t>
  </si>
  <si>
    <t>IME</t>
  </si>
  <si>
    <t>Mercedes</t>
  </si>
  <si>
    <t>Saab-Scania</t>
  </si>
  <si>
    <t>Fiat V.I.</t>
  </si>
  <si>
    <t>Peugeot</t>
  </si>
  <si>
    <t>Fiat</t>
  </si>
  <si>
    <t>Gráfico 6. Producción total en unidades, por firma, 1974-1990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</si>
</sst>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5" fillId="0" borderId="0" xfId="0" applyFont="1" applyFill="1" applyBorder="1" applyAlignment="1">
      <alignment horizontal="justify" vertical="top" wrapText="1"/>
    </xf>
    <xf numFmtId="3" fontId="2" fillId="0" borderId="0" xfId="0" applyNumberFormat="1" applyFont="1"/>
    <xf numFmtId="0" fontId="6" fillId="0" borderId="0" xfId="0" applyFont="1" applyAlignment="1">
      <alignment horizontal="left"/>
    </xf>
    <xf numFmtId="0" fontId="4" fillId="0" borderId="0" xfId="0" applyFont="1"/>
    <xf numFmtId="164" fontId="0" fillId="0" borderId="0" xfId="0" applyNumberFormat="1"/>
    <xf numFmtId="0" fontId="7" fillId="0" borderId="0" xfId="0" applyFont="1"/>
    <xf numFmtId="3" fontId="1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strRef>
              <c:f>[1]Hoja1!$X$51:$AL$51</c:f>
              <c:strCache>
                <c:ptCount val="1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</c:strCache>
            </c:strRef>
          </c:cat>
          <c:val>
            <c:numRef>
              <c:f>'Gráfico 1'!$B$4:$P$4</c:f>
              <c:numCache>
                <c:formatCode>0.0%</c:formatCode>
                <c:ptCount val="15"/>
                <c:pt idx="0">
                  <c:v>-2.5425406925321123E-2</c:v>
                </c:pt>
                <c:pt idx="1">
                  <c:v>0.12005911725530503</c:v>
                </c:pt>
                <c:pt idx="2">
                  <c:v>0.11784116078289562</c:v>
                </c:pt>
                <c:pt idx="3">
                  <c:v>8.7368578455890314E-2</c:v>
                </c:pt>
                <c:pt idx="4">
                  <c:v>-2.9389687626306376E-2</c:v>
                </c:pt>
                <c:pt idx="5">
                  <c:v>6.5038916728862419E-3</c:v>
                </c:pt>
                <c:pt idx="6">
                  <c:v>0.11343815487319769</c:v>
                </c:pt>
                <c:pt idx="7">
                  <c:v>0.19903470109876464</c:v>
                </c:pt>
                <c:pt idx="8">
                  <c:v>0.17351686566235491</c:v>
                </c:pt>
                <c:pt idx="9">
                  <c:v>9.7213596155353618E-2</c:v>
                </c:pt>
                <c:pt idx="10">
                  <c:v>-0.14239862135817763</c:v>
                </c:pt>
                <c:pt idx="11">
                  <c:v>-8.1729853305391488E-3</c:v>
                </c:pt>
                <c:pt idx="12">
                  <c:v>2.6960189683609206E-2</c:v>
                </c:pt>
                <c:pt idx="13">
                  <c:v>7.6442412323956779E-2</c:v>
                </c:pt>
                <c:pt idx="14">
                  <c:v>0.11003600491489482</c:v>
                </c:pt>
              </c:numCache>
            </c:numRef>
          </c:val>
        </c:ser>
        <c:marker val="1"/>
        <c:axId val="165167104"/>
        <c:axId val="165168640"/>
      </c:lineChart>
      <c:catAx>
        <c:axId val="165167104"/>
        <c:scaling>
          <c:orientation val="minMax"/>
        </c:scaling>
        <c:axPos val="b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es-AR"/>
          </a:p>
        </c:txPr>
        <c:crossAx val="165168640"/>
        <c:crosses val="autoZero"/>
        <c:auto val="1"/>
        <c:lblAlgn val="ctr"/>
        <c:lblOffset val="100"/>
      </c:catAx>
      <c:valAx>
        <c:axId val="165168640"/>
        <c:scaling>
          <c:orientation val="minMax"/>
        </c:scaling>
        <c:axPos val="l"/>
        <c:majorGridlines/>
        <c:numFmt formatCode="0%" sourceLinked="0"/>
        <c:majorTickMark val="none"/>
        <c:tickLblPos val="nextTo"/>
        <c:spPr>
          <a:ln w="9525">
            <a:noFill/>
          </a:ln>
        </c:spPr>
        <c:crossAx val="165167104"/>
        <c:crosses val="autoZero"/>
        <c:crossBetween val="between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A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barChart>
        <c:barDir val="col"/>
        <c:grouping val="clustered"/>
        <c:ser>
          <c:idx val="0"/>
          <c:order val="0"/>
          <c:tx>
            <c:v>1979</c:v>
          </c:tx>
          <c:spPr>
            <a:solidFill>
              <a:srgbClr val="00B050"/>
            </a:solidFill>
          </c:spPr>
          <c:cat>
            <c:strRef>
              <c:f>[2]Hoja1!$J$5:$J$19</c:f>
              <c:strCache>
                <c:ptCount val="15"/>
                <c:pt idx="0">
                  <c:v>GM (EU)</c:v>
                </c:pt>
                <c:pt idx="1">
                  <c:v>Ford (EU)</c:v>
                </c:pt>
                <c:pt idx="2">
                  <c:v>Chrysler (EU)</c:v>
                </c:pt>
                <c:pt idx="3">
                  <c:v>Peugeot-Citroen (FRA)</c:v>
                </c:pt>
                <c:pt idx="4">
                  <c:v>Volkswagenwerk (RFA)</c:v>
                </c:pt>
                <c:pt idx="5">
                  <c:v>Renault (FRA)</c:v>
                </c:pt>
                <c:pt idx="6">
                  <c:v>D. Benz (RFA)</c:v>
                </c:pt>
                <c:pt idx="7">
                  <c:v>Toyota (JPN)</c:v>
                </c:pt>
                <c:pt idx="8">
                  <c:v>Nissan (JPN)</c:v>
                </c:pt>
                <c:pt idx="9">
                  <c:v>Ford (UK)</c:v>
                </c:pt>
                <c:pt idx="10">
                  <c:v>Ford (RFA)</c:v>
                </c:pt>
                <c:pt idx="11">
                  <c:v>Volvo (SWE)</c:v>
                </c:pt>
                <c:pt idx="12">
                  <c:v>Honda (JPN)</c:v>
                </c:pt>
                <c:pt idx="13">
                  <c:v>T. Kogyo (JPN)</c:v>
                </c:pt>
                <c:pt idx="14">
                  <c:v>B. Leyland (UK)</c:v>
                </c:pt>
              </c:strCache>
            </c:strRef>
          </c:cat>
          <c:val>
            <c:numRef>
              <c:f>'Gráfico 2'!$B$5:$B$19</c:f>
              <c:numCache>
                <c:formatCode>#,##0</c:formatCode>
                <c:ptCount val="15"/>
                <c:pt idx="0">
                  <c:v>3844.9800275482089</c:v>
                </c:pt>
                <c:pt idx="1">
                  <c:v>1554.2348484848483</c:v>
                </c:pt>
                <c:pt idx="2">
                  <c:v>-1458.5323691460053</c:v>
                </c:pt>
                <c:pt idx="3">
                  <c:v>338.01584022038566</c:v>
                </c:pt>
                <c:pt idx="4">
                  <c:v>493.79820936639118</c:v>
                </c:pt>
                <c:pt idx="5">
                  <c:v>321.00206611570246</c:v>
                </c:pt>
                <c:pt idx="6">
                  <c:v>462.1632231404958</c:v>
                </c:pt>
                <c:pt idx="7">
                  <c:v>678.15840220385667</c:v>
                </c:pt>
                <c:pt idx="8">
                  <c:v>440.23140495867762</c:v>
                </c:pt>
                <c:pt idx="9">
                  <c:v>978.69077134986208</c:v>
                </c:pt>
                <c:pt idx="10">
                  <c:v>350.51033057851237</c:v>
                </c:pt>
                <c:pt idx="11">
                  <c:v>129.06542699724517</c:v>
                </c:pt>
                <c:pt idx="12">
                  <c:v>92.512396694214857</c:v>
                </c:pt>
                <c:pt idx="13">
                  <c:v>46.256198347107429</c:v>
                </c:pt>
              </c:numCache>
            </c:numRef>
          </c:val>
        </c:ser>
        <c:ser>
          <c:idx val="1"/>
          <c:order val="1"/>
          <c:tx>
            <c:v>1982</c:v>
          </c:tx>
          <c:spPr>
            <a:solidFill>
              <a:srgbClr val="FF0000"/>
            </a:solidFill>
          </c:spPr>
          <c:cat>
            <c:strRef>
              <c:f>[2]Hoja1!$J$5:$J$19</c:f>
              <c:strCache>
                <c:ptCount val="15"/>
                <c:pt idx="0">
                  <c:v>GM (EU)</c:v>
                </c:pt>
                <c:pt idx="1">
                  <c:v>Ford (EU)</c:v>
                </c:pt>
                <c:pt idx="2">
                  <c:v>Chrysler (EU)</c:v>
                </c:pt>
                <c:pt idx="3">
                  <c:v>Peugeot-Citroen (FRA)</c:v>
                </c:pt>
                <c:pt idx="4">
                  <c:v>Volkswagenwerk (RFA)</c:v>
                </c:pt>
                <c:pt idx="5">
                  <c:v>Renault (FRA)</c:v>
                </c:pt>
                <c:pt idx="6">
                  <c:v>D. Benz (RFA)</c:v>
                </c:pt>
                <c:pt idx="7">
                  <c:v>Toyota (JPN)</c:v>
                </c:pt>
                <c:pt idx="8">
                  <c:v>Nissan (JPN)</c:v>
                </c:pt>
                <c:pt idx="9">
                  <c:v>Ford (UK)</c:v>
                </c:pt>
                <c:pt idx="10">
                  <c:v>Ford (RFA)</c:v>
                </c:pt>
                <c:pt idx="11">
                  <c:v>Volvo (SWE)</c:v>
                </c:pt>
                <c:pt idx="12">
                  <c:v>Honda (JPN)</c:v>
                </c:pt>
                <c:pt idx="13">
                  <c:v>T. Kogyo (JPN)</c:v>
                </c:pt>
                <c:pt idx="14">
                  <c:v>B. Leyland (UK)</c:v>
                </c:pt>
              </c:strCache>
            </c:strRef>
          </c:cat>
          <c:val>
            <c:numRef>
              <c:f>'Gráfico 2'!$C$5:$C$19</c:f>
              <c:numCache>
                <c:formatCode>#,##0</c:formatCode>
                <c:ptCount val="15"/>
                <c:pt idx="0">
                  <c:v>962.7</c:v>
                </c:pt>
                <c:pt idx="1">
                  <c:v>-657.8</c:v>
                </c:pt>
                <c:pt idx="2">
                  <c:v>103.2</c:v>
                </c:pt>
                <c:pt idx="3">
                  <c:v>-326.60000000000002</c:v>
                </c:pt>
                <c:pt idx="4">
                  <c:v>-95.8</c:v>
                </c:pt>
                <c:pt idx="5">
                  <c:v>-194.7</c:v>
                </c:pt>
                <c:pt idx="6">
                  <c:v>388.9</c:v>
                </c:pt>
                <c:pt idx="7">
                  <c:v>605</c:v>
                </c:pt>
                <c:pt idx="8">
                  <c:v>444.4</c:v>
                </c:pt>
                <c:pt idx="9">
                  <c:v>335.8</c:v>
                </c:pt>
                <c:pt idx="10">
                  <c:v>133.5</c:v>
                </c:pt>
                <c:pt idx="11">
                  <c:v>78.8</c:v>
                </c:pt>
                <c:pt idx="12">
                  <c:v>292.2</c:v>
                </c:pt>
                <c:pt idx="13">
                  <c:v>110.7</c:v>
                </c:pt>
                <c:pt idx="14">
                  <c:v>-512.4</c:v>
                </c:pt>
              </c:numCache>
            </c:numRef>
          </c:val>
        </c:ser>
        <c:gapWidth val="75"/>
        <c:overlap val="-25"/>
        <c:axId val="165234176"/>
        <c:axId val="165235712"/>
      </c:barChart>
      <c:catAx>
        <c:axId val="165234176"/>
        <c:scaling>
          <c:orientation val="minMax"/>
        </c:scaling>
        <c:axPos val="b"/>
        <c:majorTickMark val="none"/>
        <c:tickLblPos val="nextTo"/>
        <c:crossAx val="165235712"/>
        <c:crosses val="autoZero"/>
        <c:auto val="1"/>
        <c:lblAlgn val="ctr"/>
        <c:lblOffset val="100"/>
      </c:catAx>
      <c:valAx>
        <c:axId val="16523571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65234176"/>
        <c:crosses val="autoZero"/>
        <c:crossBetween val="between"/>
      </c:valAx>
    </c:plotArea>
    <c:legend>
      <c:legendPos val="b"/>
    </c:legend>
    <c:plotVisOnly val="1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barChart>
        <c:barDir val="col"/>
        <c:grouping val="clustered"/>
        <c:ser>
          <c:idx val="0"/>
          <c:order val="0"/>
          <c:tx>
            <c:v>EEUU</c:v>
          </c:tx>
          <c:spPr>
            <a:solidFill>
              <a:schemeClr val="tx2">
                <a:lumMod val="50000"/>
              </a:schemeClr>
            </a:solidFill>
          </c:spPr>
          <c:cat>
            <c:numRef>
              <c:f>[3]expo!$A$2:$A$11</c:f>
              <c:numCache>
                <c:formatCode>General</c:formatCode>
                <c:ptCount val="1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</c:numCache>
            </c:numRef>
          </c:cat>
          <c:val>
            <c:numRef>
              <c:f>'Gráfico 3'!$B$5:$B$14</c:f>
              <c:numCache>
                <c:formatCode>General</c:formatCode>
                <c:ptCount val="10"/>
                <c:pt idx="0">
                  <c:v>868</c:v>
                </c:pt>
                <c:pt idx="1">
                  <c:v>864</c:v>
                </c:pt>
                <c:pt idx="2">
                  <c:v>905</c:v>
                </c:pt>
                <c:pt idx="3">
                  <c:v>951</c:v>
                </c:pt>
                <c:pt idx="4">
                  <c:v>962</c:v>
                </c:pt>
                <c:pt idx="5">
                  <c:v>1037</c:v>
                </c:pt>
                <c:pt idx="6">
                  <c:v>763</c:v>
                </c:pt>
                <c:pt idx="7">
                  <c:v>693</c:v>
                </c:pt>
                <c:pt idx="8">
                  <c:v>480</c:v>
                </c:pt>
                <c:pt idx="9">
                  <c:v>692</c:v>
                </c:pt>
              </c:numCache>
            </c:numRef>
          </c:val>
        </c:ser>
        <c:ser>
          <c:idx val="1"/>
          <c:order val="1"/>
          <c:tx>
            <c:v>Japón</c:v>
          </c:tx>
          <c:spPr>
            <a:solidFill>
              <a:srgbClr val="FF0000"/>
            </a:solidFill>
          </c:spPr>
          <c:cat>
            <c:numRef>
              <c:f>[3]expo!$A$2:$A$11</c:f>
              <c:numCache>
                <c:formatCode>General</c:formatCode>
                <c:ptCount val="1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</c:numCache>
            </c:numRef>
          </c:cat>
          <c:val>
            <c:numRef>
              <c:f>'Gráfico 3'!$C$5:$C$14</c:f>
              <c:numCache>
                <c:formatCode>General</c:formatCode>
                <c:ptCount val="10"/>
                <c:pt idx="0">
                  <c:v>2618</c:v>
                </c:pt>
                <c:pt idx="1">
                  <c:v>2678</c:v>
                </c:pt>
                <c:pt idx="2">
                  <c:v>3710</c:v>
                </c:pt>
                <c:pt idx="3">
                  <c:v>4353</c:v>
                </c:pt>
                <c:pt idx="4">
                  <c:v>4601</c:v>
                </c:pt>
                <c:pt idx="5">
                  <c:v>4563</c:v>
                </c:pt>
                <c:pt idx="6">
                  <c:v>5967</c:v>
                </c:pt>
                <c:pt idx="7">
                  <c:v>6048</c:v>
                </c:pt>
                <c:pt idx="8">
                  <c:v>5591</c:v>
                </c:pt>
                <c:pt idx="9">
                  <c:v>5670</c:v>
                </c:pt>
              </c:numCache>
            </c:numRef>
          </c:val>
        </c:ser>
        <c:ser>
          <c:idx val="2"/>
          <c:order val="2"/>
          <c:tx>
            <c:v>RFA</c:v>
          </c:tx>
          <c:spPr>
            <a:solidFill>
              <a:schemeClr val="tx1"/>
            </a:solidFill>
          </c:spPr>
          <c:cat>
            <c:numRef>
              <c:f>[3]expo!$A$2:$A$11</c:f>
              <c:numCache>
                <c:formatCode>General</c:formatCode>
                <c:ptCount val="1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</c:numCache>
            </c:numRef>
          </c:cat>
          <c:val>
            <c:numRef>
              <c:f>'Gráfico 3'!$D$5:$D$14</c:f>
              <c:numCache>
                <c:formatCode>General</c:formatCode>
                <c:ptCount val="10"/>
                <c:pt idx="0">
                  <c:v>1881</c:v>
                </c:pt>
                <c:pt idx="1">
                  <c:v>1653</c:v>
                </c:pt>
                <c:pt idx="2">
                  <c:v>2043</c:v>
                </c:pt>
                <c:pt idx="3">
                  <c:v>2128</c:v>
                </c:pt>
                <c:pt idx="4">
                  <c:v>2073</c:v>
                </c:pt>
                <c:pt idx="5">
                  <c:v>2176</c:v>
                </c:pt>
                <c:pt idx="6">
                  <c:v>2084</c:v>
                </c:pt>
                <c:pt idx="7">
                  <c:v>2153</c:v>
                </c:pt>
                <c:pt idx="8">
                  <c:v>2398</c:v>
                </c:pt>
                <c:pt idx="9">
                  <c:v>2369</c:v>
                </c:pt>
              </c:numCache>
            </c:numRef>
          </c:val>
        </c:ser>
        <c:ser>
          <c:idx val="3"/>
          <c:order val="3"/>
          <c:tx>
            <c:v>UK</c:v>
          </c:tx>
          <c:cat>
            <c:numRef>
              <c:f>[3]expo!$A$2:$A$11</c:f>
              <c:numCache>
                <c:formatCode>General</c:formatCode>
                <c:ptCount val="1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</c:numCache>
            </c:numRef>
          </c:cat>
          <c:val>
            <c:numRef>
              <c:f>'Gráfico 3'!$E$5:$E$14</c:f>
              <c:numCache>
                <c:formatCode>General</c:formatCode>
                <c:ptCount val="10"/>
                <c:pt idx="0">
                  <c:v>726</c:v>
                </c:pt>
                <c:pt idx="1">
                  <c:v>696</c:v>
                </c:pt>
                <c:pt idx="2">
                  <c:v>684</c:v>
                </c:pt>
                <c:pt idx="3">
                  <c:v>667</c:v>
                </c:pt>
                <c:pt idx="4">
                  <c:v>608</c:v>
                </c:pt>
                <c:pt idx="5">
                  <c:v>551</c:v>
                </c:pt>
                <c:pt idx="6">
                  <c:v>481</c:v>
                </c:pt>
                <c:pt idx="7">
                  <c:v>418</c:v>
                </c:pt>
                <c:pt idx="8">
                  <c:v>404</c:v>
                </c:pt>
                <c:pt idx="9">
                  <c:v>365</c:v>
                </c:pt>
              </c:numCache>
            </c:numRef>
          </c:val>
        </c:ser>
        <c:ser>
          <c:idx val="4"/>
          <c:order val="4"/>
          <c:tx>
            <c:v>Francia</c:v>
          </c:tx>
          <c:spPr>
            <a:solidFill>
              <a:schemeClr val="bg1">
                <a:lumMod val="50000"/>
              </a:schemeClr>
            </a:solidFill>
          </c:spPr>
          <c:cat>
            <c:numRef>
              <c:f>[3]expo!$A$2:$A$11</c:f>
              <c:numCache>
                <c:formatCode>General</c:formatCode>
                <c:ptCount val="1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</c:numCache>
            </c:numRef>
          </c:cat>
          <c:val>
            <c:numRef>
              <c:f>'Gráfico 3'!$F$5:$F$14</c:f>
              <c:numCache>
                <c:formatCode>General</c:formatCode>
                <c:ptCount val="10"/>
                <c:pt idx="0">
                  <c:v>1949</c:v>
                </c:pt>
                <c:pt idx="1">
                  <c:v>1938</c:v>
                </c:pt>
                <c:pt idx="2">
                  <c:v>2087</c:v>
                </c:pt>
                <c:pt idx="3">
                  <c:v>1769</c:v>
                </c:pt>
                <c:pt idx="4">
                  <c:v>1733</c:v>
                </c:pt>
                <c:pt idx="5">
                  <c:v>1860</c:v>
                </c:pt>
                <c:pt idx="6">
                  <c:v>1708</c:v>
                </c:pt>
                <c:pt idx="7">
                  <c:v>1551</c:v>
                </c:pt>
                <c:pt idx="8">
                  <c:v>1603</c:v>
                </c:pt>
                <c:pt idx="9">
                  <c:v>1757</c:v>
                </c:pt>
              </c:numCache>
            </c:numRef>
          </c:val>
        </c:ser>
        <c:ser>
          <c:idx val="5"/>
          <c:order val="5"/>
          <c:tx>
            <c:v>Italia</c:v>
          </c:tx>
          <c:spPr>
            <a:solidFill>
              <a:srgbClr val="00B050"/>
            </a:solidFill>
          </c:spPr>
          <c:cat>
            <c:numRef>
              <c:f>[3]expo!$A$2:$A$11</c:f>
              <c:numCache>
                <c:formatCode>General</c:formatCode>
                <c:ptCount val="10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</c:numCache>
            </c:numRef>
          </c:cat>
          <c:val>
            <c:numRef>
              <c:f>'Gráfico 3'!$G$5:$G$14</c:f>
              <c:numCache>
                <c:formatCode>General</c:formatCode>
                <c:ptCount val="10"/>
                <c:pt idx="0">
                  <c:v>734</c:v>
                </c:pt>
                <c:pt idx="1">
                  <c:v>710</c:v>
                </c:pt>
                <c:pt idx="2">
                  <c:v>745</c:v>
                </c:pt>
                <c:pt idx="3">
                  <c:v>714</c:v>
                </c:pt>
                <c:pt idx="4">
                  <c:v>715</c:v>
                </c:pt>
                <c:pt idx="5">
                  <c:v>725</c:v>
                </c:pt>
                <c:pt idx="6">
                  <c:v>592</c:v>
                </c:pt>
                <c:pt idx="7">
                  <c:v>515</c:v>
                </c:pt>
                <c:pt idx="8">
                  <c:v>528</c:v>
                </c:pt>
                <c:pt idx="9">
                  <c:v>601</c:v>
                </c:pt>
              </c:numCache>
            </c:numRef>
          </c:val>
        </c:ser>
        <c:gapWidth val="75"/>
        <c:axId val="165296768"/>
        <c:axId val="165314944"/>
      </c:barChart>
      <c:catAx>
        <c:axId val="165296768"/>
        <c:scaling>
          <c:orientation val="minMax"/>
        </c:scaling>
        <c:axPos val="b"/>
        <c:numFmt formatCode="General" sourceLinked="1"/>
        <c:majorTickMark val="none"/>
        <c:tickLblPos val="nextTo"/>
        <c:crossAx val="165314944"/>
        <c:crosses val="autoZero"/>
        <c:auto val="1"/>
        <c:lblAlgn val="ctr"/>
        <c:lblOffset val="100"/>
      </c:catAx>
      <c:valAx>
        <c:axId val="165314944"/>
        <c:scaling>
          <c:orientation val="minMax"/>
        </c:scaling>
        <c:axPos val="l"/>
        <c:majorGridlines/>
        <c:numFmt formatCode="#,##0" sourceLinked="0"/>
        <c:majorTickMark val="none"/>
        <c:tickLblPos val="nextTo"/>
        <c:spPr>
          <a:ln w="9525">
            <a:noFill/>
          </a:ln>
        </c:spPr>
        <c:crossAx val="165296768"/>
        <c:crosses val="autoZero"/>
        <c:crossBetween val="between"/>
      </c:valAx>
    </c:plotArea>
    <c:legend>
      <c:legendPos val="b"/>
    </c:legend>
    <c:plotVisOnly val="1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barChart>
        <c:barDir val="col"/>
        <c:grouping val="stacked"/>
        <c:ser>
          <c:idx val="0"/>
          <c:order val="0"/>
          <c:tx>
            <c:v>Argentina</c:v>
          </c:tx>
          <c:spPr>
            <a:solidFill>
              <a:schemeClr val="accent5"/>
            </a:solidFill>
          </c:spPr>
          <c:cat>
            <c:numRef>
              <c:f>[4]Hoja1!$A$4:$A$13</c:f>
              <c:numCache>
                <c:formatCode>General</c:formatCode>
                <c:ptCount val="10"/>
                <c:pt idx="0">
                  <c:v>1970</c:v>
                </c:pt>
                <c:pt idx="1">
                  <c:v>1975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</c:numCache>
            </c:numRef>
          </c:cat>
          <c:val>
            <c:numRef>
              <c:f>'Gráfico 4'!$B$4:$B$13</c:f>
              <c:numCache>
                <c:formatCode>General</c:formatCode>
                <c:ptCount val="10"/>
                <c:pt idx="0">
                  <c:v>218.6</c:v>
                </c:pt>
                <c:pt idx="1">
                  <c:v>238.7</c:v>
                </c:pt>
                <c:pt idx="2">
                  <c:v>236.10000000000002</c:v>
                </c:pt>
                <c:pt idx="3">
                  <c:v>180.5</c:v>
                </c:pt>
                <c:pt idx="4">
                  <c:v>253.2</c:v>
                </c:pt>
                <c:pt idx="5">
                  <c:v>281.8</c:v>
                </c:pt>
                <c:pt idx="6">
                  <c:v>172.4</c:v>
                </c:pt>
                <c:pt idx="7">
                  <c:v>132.1</c:v>
                </c:pt>
                <c:pt idx="8">
                  <c:v>159.9</c:v>
                </c:pt>
                <c:pt idx="9">
                  <c:v>170.9</c:v>
                </c:pt>
              </c:numCache>
            </c:numRef>
          </c:val>
        </c:ser>
        <c:ser>
          <c:idx val="1"/>
          <c:order val="1"/>
          <c:tx>
            <c:v>Brasil</c:v>
          </c:tx>
          <c:spPr>
            <a:solidFill>
              <a:srgbClr val="00B050"/>
            </a:solidFill>
          </c:spPr>
          <c:cat>
            <c:numRef>
              <c:f>[4]Hoja1!$A$4:$A$13</c:f>
              <c:numCache>
                <c:formatCode>General</c:formatCode>
                <c:ptCount val="10"/>
                <c:pt idx="0">
                  <c:v>1970</c:v>
                </c:pt>
                <c:pt idx="1">
                  <c:v>1975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</c:numCache>
            </c:numRef>
          </c:cat>
          <c:val>
            <c:numRef>
              <c:f>'Gráfico 4'!$C$4:$C$13</c:f>
              <c:numCache>
                <c:formatCode>General</c:formatCode>
                <c:ptCount val="10"/>
                <c:pt idx="0">
                  <c:v>416.5</c:v>
                </c:pt>
                <c:pt idx="1">
                  <c:v>920.80000000000007</c:v>
                </c:pt>
                <c:pt idx="2">
                  <c:v>906.3</c:v>
                </c:pt>
                <c:pt idx="3">
                  <c:v>1054.4000000000001</c:v>
                </c:pt>
                <c:pt idx="4">
                  <c:v>1111</c:v>
                </c:pt>
                <c:pt idx="5">
                  <c:v>1168</c:v>
                </c:pt>
                <c:pt idx="6">
                  <c:v>774.8</c:v>
                </c:pt>
                <c:pt idx="7">
                  <c:v>840.4</c:v>
                </c:pt>
                <c:pt idx="8">
                  <c:v>896.4</c:v>
                </c:pt>
                <c:pt idx="9">
                  <c:v>864.59999999999991</c:v>
                </c:pt>
              </c:numCache>
            </c:numRef>
          </c:val>
        </c:ser>
        <c:ser>
          <c:idx val="2"/>
          <c:order val="2"/>
          <c:tx>
            <c:v>Colombia</c:v>
          </c:tx>
          <c:spPr>
            <a:solidFill>
              <a:srgbClr val="FFC000"/>
            </a:solidFill>
          </c:spPr>
          <c:cat>
            <c:numRef>
              <c:f>[4]Hoja1!$A$4:$A$13</c:f>
              <c:numCache>
                <c:formatCode>General</c:formatCode>
                <c:ptCount val="10"/>
                <c:pt idx="0">
                  <c:v>1970</c:v>
                </c:pt>
                <c:pt idx="1">
                  <c:v>1975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</c:numCache>
            </c:numRef>
          </c:cat>
          <c:val>
            <c:numRef>
              <c:f>'Gráfico 4'!$D$4:$D$13</c:f>
              <c:numCache>
                <c:formatCode>General</c:formatCode>
                <c:ptCount val="10"/>
                <c:pt idx="0">
                  <c:v>19.600000000000001</c:v>
                </c:pt>
                <c:pt idx="1">
                  <c:v>29.4</c:v>
                </c:pt>
                <c:pt idx="2">
                  <c:v>37</c:v>
                </c:pt>
                <c:pt idx="3">
                  <c:v>44.5</c:v>
                </c:pt>
                <c:pt idx="4">
                  <c:v>48.7</c:v>
                </c:pt>
                <c:pt idx="5">
                  <c:v>42.9</c:v>
                </c:pt>
                <c:pt idx="6">
                  <c:v>35.1</c:v>
                </c:pt>
                <c:pt idx="7">
                  <c:v>35.799999999999997</c:v>
                </c:pt>
                <c:pt idx="8">
                  <c:v>27.4</c:v>
                </c:pt>
                <c:pt idx="9">
                  <c:v>45.2</c:v>
                </c:pt>
              </c:numCache>
            </c:numRef>
          </c:val>
        </c:ser>
        <c:ser>
          <c:idx val="3"/>
          <c:order val="3"/>
          <c:tx>
            <c:v>Chile</c:v>
          </c:tx>
          <c:spPr>
            <a:solidFill>
              <a:schemeClr val="bg1">
                <a:lumMod val="65000"/>
              </a:schemeClr>
            </a:solidFill>
          </c:spPr>
          <c:cat>
            <c:numRef>
              <c:f>[4]Hoja1!$A$4:$A$13</c:f>
              <c:numCache>
                <c:formatCode>General</c:formatCode>
                <c:ptCount val="10"/>
                <c:pt idx="0">
                  <c:v>1970</c:v>
                </c:pt>
                <c:pt idx="1">
                  <c:v>1975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</c:numCache>
            </c:numRef>
          </c:cat>
          <c:val>
            <c:numRef>
              <c:f>'Gráfico 4'!$E$4:$E$13</c:f>
              <c:numCache>
                <c:formatCode>General</c:formatCode>
                <c:ptCount val="10"/>
                <c:pt idx="0">
                  <c:v>24.599999999999998</c:v>
                </c:pt>
                <c:pt idx="1">
                  <c:v>7.5</c:v>
                </c:pt>
                <c:pt idx="2">
                  <c:v>13.100000000000001</c:v>
                </c:pt>
                <c:pt idx="3">
                  <c:v>20</c:v>
                </c:pt>
                <c:pt idx="4">
                  <c:v>20.100000000000001</c:v>
                </c:pt>
                <c:pt idx="5">
                  <c:v>29.299999999999997</c:v>
                </c:pt>
                <c:pt idx="6">
                  <c:v>25.900000000000002</c:v>
                </c:pt>
                <c:pt idx="7">
                  <c:v>10.199999999999999</c:v>
                </c:pt>
                <c:pt idx="8">
                  <c:v>4.5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v>México</c:v>
          </c:tx>
          <c:spPr>
            <a:solidFill>
              <a:schemeClr val="tx1"/>
            </a:solidFill>
          </c:spPr>
          <c:cat>
            <c:numRef>
              <c:f>[4]Hoja1!$A$4:$A$13</c:f>
              <c:numCache>
                <c:formatCode>General</c:formatCode>
                <c:ptCount val="10"/>
                <c:pt idx="0">
                  <c:v>1970</c:v>
                </c:pt>
                <c:pt idx="1">
                  <c:v>1975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</c:numCache>
            </c:numRef>
          </c:cat>
          <c:val>
            <c:numRef>
              <c:f>'Gráfico 4'!$F$4:$F$13</c:f>
              <c:numCache>
                <c:formatCode>General</c:formatCode>
                <c:ptCount val="10"/>
                <c:pt idx="0">
                  <c:v>190.5</c:v>
                </c:pt>
                <c:pt idx="1">
                  <c:v>339.5</c:v>
                </c:pt>
                <c:pt idx="2">
                  <c:v>258.8</c:v>
                </c:pt>
                <c:pt idx="3">
                  <c:v>341.7</c:v>
                </c:pt>
                <c:pt idx="4">
                  <c:v>391.4</c:v>
                </c:pt>
                <c:pt idx="5">
                  <c:v>426.4</c:v>
                </c:pt>
                <c:pt idx="6">
                  <c:v>488.4</c:v>
                </c:pt>
                <c:pt idx="7">
                  <c:v>404.5</c:v>
                </c:pt>
                <c:pt idx="8">
                  <c:v>266.39999999999998</c:v>
                </c:pt>
                <c:pt idx="9">
                  <c:v>358</c:v>
                </c:pt>
              </c:numCache>
            </c:numRef>
          </c:val>
        </c:ser>
        <c:ser>
          <c:idx val="5"/>
          <c:order val="5"/>
          <c:tx>
            <c:v>Venezuela</c:v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[4]Hoja1!$A$4:$A$13</c:f>
              <c:numCache>
                <c:formatCode>General</c:formatCode>
                <c:ptCount val="10"/>
                <c:pt idx="0">
                  <c:v>1970</c:v>
                </c:pt>
                <c:pt idx="1">
                  <c:v>1975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</c:numCache>
            </c:numRef>
          </c:cat>
          <c:val>
            <c:numRef>
              <c:f>'Gráfico 4'!$G$4:$G$13</c:f>
              <c:numCache>
                <c:formatCode>General</c:formatCode>
                <c:ptCount val="10"/>
                <c:pt idx="0">
                  <c:v>68</c:v>
                </c:pt>
                <c:pt idx="1">
                  <c:v>144</c:v>
                </c:pt>
                <c:pt idx="2">
                  <c:v>163</c:v>
                </c:pt>
                <c:pt idx="3">
                  <c:v>183</c:v>
                </c:pt>
                <c:pt idx="4">
                  <c:v>161</c:v>
                </c:pt>
                <c:pt idx="5">
                  <c:v>155</c:v>
                </c:pt>
                <c:pt idx="6">
                  <c:v>154</c:v>
                </c:pt>
                <c:pt idx="7">
                  <c:v>155</c:v>
                </c:pt>
                <c:pt idx="8">
                  <c:v>112</c:v>
                </c:pt>
                <c:pt idx="9">
                  <c:v>111.80000000000001</c:v>
                </c:pt>
              </c:numCache>
            </c:numRef>
          </c:val>
        </c:ser>
        <c:gapWidth val="75"/>
        <c:overlap val="100"/>
        <c:axId val="165396480"/>
        <c:axId val="165398016"/>
      </c:barChart>
      <c:catAx>
        <c:axId val="165396480"/>
        <c:scaling>
          <c:orientation val="minMax"/>
        </c:scaling>
        <c:axPos val="b"/>
        <c:numFmt formatCode="General" sourceLinked="1"/>
        <c:majorTickMark val="none"/>
        <c:tickLblPos val="nextTo"/>
        <c:crossAx val="165398016"/>
        <c:crosses val="autoZero"/>
        <c:auto val="1"/>
        <c:lblAlgn val="ctr"/>
        <c:lblOffset val="100"/>
      </c:catAx>
      <c:valAx>
        <c:axId val="165398016"/>
        <c:scaling>
          <c:orientation val="minMax"/>
        </c:scaling>
        <c:axPos val="l"/>
        <c:majorGridlines/>
        <c:numFmt formatCode="#,##0" sourceLinked="0"/>
        <c:majorTickMark val="none"/>
        <c:tickLblPos val="nextTo"/>
        <c:spPr>
          <a:ln w="9525">
            <a:noFill/>
          </a:ln>
        </c:spPr>
        <c:crossAx val="165396480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/>
      <c:lineChart>
        <c:grouping val="standard"/>
        <c:ser>
          <c:idx val="0"/>
          <c:order val="0"/>
          <c:tx>
            <c:v>Argentina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[5]Hoja1!$A$9:$A$33</c:f>
              <c:numCache>
                <c:formatCode>General</c:formatCode>
                <c:ptCount val="25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</c:numCache>
            </c:numRef>
          </c:cat>
          <c:val>
            <c:numRef>
              <c:f>'Gráfico 5'!$B$5:$B$29</c:f>
              <c:numCache>
                <c:formatCode>0.0%</c:formatCode>
                <c:ptCount val="25"/>
                <c:pt idx="0">
                  <c:v>0.13514311885157393</c:v>
                </c:pt>
                <c:pt idx="1">
                  <c:v>0.12696566066535597</c:v>
                </c:pt>
                <c:pt idx="2">
                  <c:v>0.10472320699176674</c:v>
                </c:pt>
                <c:pt idx="3">
                  <c:v>0.11671596541827234</c:v>
                </c:pt>
                <c:pt idx="4">
                  <c:v>0.10178972940537134</c:v>
                </c:pt>
                <c:pt idx="5">
                  <c:v>5.780670710554614E-2</c:v>
                </c:pt>
                <c:pt idx="6">
                  <c:v>0.12898504467433725</c:v>
                </c:pt>
                <c:pt idx="7">
                  <c:v>0.11175927741145752</c:v>
                </c:pt>
                <c:pt idx="8">
                  <c:v>2.8797686121027066E-2</c:v>
                </c:pt>
                <c:pt idx="9">
                  <c:v>0.1185208758568721</c:v>
                </c:pt>
                <c:pt idx="10">
                  <c:v>7.9593899048472361E-2</c:v>
                </c:pt>
                <c:pt idx="11">
                  <c:v>7.0555041067672963E-2</c:v>
                </c:pt>
                <c:pt idx="12">
                  <c:v>5.2216374410839705E-2</c:v>
                </c:pt>
                <c:pt idx="13">
                  <c:v>7.2088899269929341E-2</c:v>
                </c:pt>
                <c:pt idx="14">
                  <c:v>3.200646722705458E-2</c:v>
                </c:pt>
                <c:pt idx="15">
                  <c:v>8.0575873800262876E-2</c:v>
                </c:pt>
                <c:pt idx="16">
                  <c:v>6.6572516962210004E-2</c:v>
                </c:pt>
                <c:pt idx="17">
                  <c:v>5.9496999767718162E-2</c:v>
                </c:pt>
                <c:pt idx="18">
                  <c:v>2.9421098248144206E-2</c:v>
                </c:pt>
                <c:pt idx="19">
                  <c:v>3.8431365832880759E-2</c:v>
                </c:pt>
                <c:pt idx="20">
                  <c:v>3.1634951293091795E-2</c:v>
                </c:pt>
                <c:pt idx="21">
                  <c:v>4.080759126090161E-2</c:v>
                </c:pt>
                <c:pt idx="22">
                  <c:v>2.4677004472426711E-2</c:v>
                </c:pt>
                <c:pt idx="23">
                  <c:v>-1.584842799531927E-2</c:v>
                </c:pt>
                <c:pt idx="24">
                  <c:v>4.2822023161872558E-3</c:v>
                </c:pt>
              </c:numCache>
            </c:numRef>
          </c:val>
        </c:ser>
        <c:ser>
          <c:idx val="1"/>
          <c:order val="1"/>
          <c:tx>
            <c:v>Mundo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'Gráfico 5'!$C$5:$C$29</c:f>
              <c:numCache>
                <c:formatCode>0.0%</c:formatCode>
                <c:ptCount val="25"/>
                <c:pt idx="0">
                  <c:v>7.1618150224336707E-2</c:v>
                </c:pt>
                <c:pt idx="1">
                  <c:v>6.9018362398005184E-2</c:v>
                </c:pt>
                <c:pt idx="2">
                  <c:v>8.0816935358510644E-2</c:v>
                </c:pt>
                <c:pt idx="3">
                  <c:v>5.3679241727640603E-2</c:v>
                </c:pt>
                <c:pt idx="4">
                  <c:v>7.0838094832933018E-2</c:v>
                </c:pt>
                <c:pt idx="5">
                  <c:v>6.1796367036816457E-2</c:v>
                </c:pt>
                <c:pt idx="6">
                  <c:v>6.4073289361226582E-2</c:v>
                </c:pt>
                <c:pt idx="7">
                  <c:v>6.5058576223566256E-2</c:v>
                </c:pt>
                <c:pt idx="8">
                  <c:v>6.6556728965274425E-2</c:v>
                </c:pt>
                <c:pt idx="9">
                  <c:v>5.5517661236640592E-2</c:v>
                </c:pt>
                <c:pt idx="10">
                  <c:v>4.3091160287154207E-2</c:v>
                </c:pt>
                <c:pt idx="11">
                  <c:v>4.213599649186639E-2</c:v>
                </c:pt>
                <c:pt idx="12">
                  <c:v>6.1152887656914956E-2</c:v>
                </c:pt>
                <c:pt idx="13">
                  <c:v>4.8195257189981078E-2</c:v>
                </c:pt>
                <c:pt idx="14">
                  <c:v>4.2088846302961835E-2</c:v>
                </c:pt>
                <c:pt idx="15">
                  <c:v>3.8323459497983769E-2</c:v>
                </c:pt>
                <c:pt idx="16">
                  <c:v>3.6777261886349777E-2</c:v>
                </c:pt>
                <c:pt idx="17">
                  <c:v>2.9726458522442378E-2</c:v>
                </c:pt>
                <c:pt idx="18">
                  <c:v>3.894773401560836E-2</c:v>
                </c:pt>
                <c:pt idx="19">
                  <c:v>3.7814626564412368E-2</c:v>
                </c:pt>
                <c:pt idx="20">
                  <c:v>3.0042749228180288E-2</c:v>
                </c:pt>
                <c:pt idx="21">
                  <c:v>2.5225313764413393E-2</c:v>
                </c:pt>
                <c:pt idx="22">
                  <c:v>3.09917622577498E-2</c:v>
                </c:pt>
                <c:pt idx="23">
                  <c:v>4.7349714795445808E-2</c:v>
                </c:pt>
                <c:pt idx="24">
                  <c:v>-6.9371656184549213E-3</c:v>
                </c:pt>
              </c:numCache>
            </c:numRef>
          </c:val>
        </c:ser>
        <c:marker val="1"/>
        <c:axId val="34657024"/>
        <c:axId val="34658560"/>
      </c:lineChart>
      <c:catAx>
        <c:axId val="34657024"/>
        <c:scaling>
          <c:orientation val="minMax"/>
        </c:scaling>
        <c:axPos val="b"/>
        <c:numFmt formatCode="General" sourceLinked="1"/>
        <c:majorTickMark val="none"/>
        <c:tickLblPos val="nextTo"/>
        <c:crossAx val="34658560"/>
        <c:crosses val="autoZero"/>
        <c:auto val="1"/>
        <c:lblAlgn val="ctr"/>
        <c:lblOffset val="100"/>
      </c:catAx>
      <c:valAx>
        <c:axId val="34658560"/>
        <c:scaling>
          <c:orientation val="minMax"/>
        </c:scaling>
        <c:axPos val="l"/>
        <c:majorGridlines/>
        <c:numFmt formatCode="0%" sourceLinked="0"/>
        <c:majorTickMark val="none"/>
        <c:tickLblPos val="nextTo"/>
        <c:spPr>
          <a:ln w="9525">
            <a:noFill/>
          </a:ln>
        </c:spPr>
        <c:crossAx val="34657024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1050">
          <a:latin typeface="Times New Roman" pitchFamily="18" charset="0"/>
          <a:cs typeface="Times New Roman" pitchFamily="18" charset="0"/>
        </a:defRPr>
      </a:pPr>
      <a:endParaRPr lang="es-A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autoTitleDeleted val="1"/>
    <c:plotArea>
      <c:layout>
        <c:manualLayout>
          <c:layoutTarget val="inner"/>
          <c:xMode val="edge"/>
          <c:yMode val="edge"/>
          <c:x val="9.1206224221972249E-2"/>
          <c:y val="5.555555555555549E-2"/>
          <c:w val="0.8802223472065992"/>
          <c:h val="0.6196675415573053"/>
        </c:manualLayout>
      </c:layout>
      <c:barChart>
        <c:barDir val="col"/>
        <c:grouping val="stacked"/>
        <c:ser>
          <c:idx val="11"/>
          <c:order val="0"/>
          <c:tx>
            <c:v>Fiat</c:v>
          </c:tx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6'!$C$5:$C$21</c:f>
              <c:numCache>
                <c:formatCode>#,##0</c:formatCode>
                <c:ptCount val="17"/>
                <c:pt idx="0">
                  <c:v>74287</c:v>
                </c:pt>
                <c:pt idx="1">
                  <c:v>58231</c:v>
                </c:pt>
                <c:pt idx="2">
                  <c:v>44444</c:v>
                </c:pt>
                <c:pt idx="3">
                  <c:v>47834</c:v>
                </c:pt>
                <c:pt idx="4">
                  <c:v>25604</c:v>
                </c:pt>
                <c:pt idx="5">
                  <c:v>38359</c:v>
                </c:pt>
              </c:numCache>
            </c:numRef>
          </c:val>
        </c:ser>
        <c:ser>
          <c:idx val="10"/>
          <c:order val="1"/>
          <c:tx>
            <c:v>Peugeot</c:v>
          </c:tx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6'!$B$5:$B$21</c:f>
              <c:numCache>
                <c:formatCode>#,##0</c:formatCode>
                <c:ptCount val="17"/>
                <c:pt idx="0">
                  <c:v>28271</c:v>
                </c:pt>
                <c:pt idx="1">
                  <c:v>21511</c:v>
                </c:pt>
                <c:pt idx="2">
                  <c:v>16121</c:v>
                </c:pt>
                <c:pt idx="3">
                  <c:v>20170</c:v>
                </c:pt>
                <c:pt idx="4">
                  <c:v>22555</c:v>
                </c:pt>
                <c:pt idx="5">
                  <c:v>26360</c:v>
                </c:pt>
              </c:numCache>
            </c:numRef>
          </c:val>
        </c:ser>
        <c:ser>
          <c:idx val="0"/>
          <c:order val="2"/>
          <c:tx>
            <c:v>Sevel</c:v>
          </c:tx>
          <c:spPr>
            <a:solidFill>
              <a:schemeClr val="tx1"/>
            </a:solidFill>
          </c:spPr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6'!$D$5:$D$21</c:f>
              <c:numCache>
                <c:formatCode>#,##0</c:formatCode>
                <c:ptCount val="17"/>
                <c:pt idx="6">
                  <c:v>65789</c:v>
                </c:pt>
                <c:pt idx="7">
                  <c:v>27213</c:v>
                </c:pt>
                <c:pt idx="8">
                  <c:v>29796</c:v>
                </c:pt>
                <c:pt idx="9">
                  <c:v>39136</c:v>
                </c:pt>
                <c:pt idx="10">
                  <c:v>42924</c:v>
                </c:pt>
                <c:pt idx="11">
                  <c:v>41831</c:v>
                </c:pt>
                <c:pt idx="12">
                  <c:v>59313</c:v>
                </c:pt>
                <c:pt idx="13">
                  <c:v>72226</c:v>
                </c:pt>
                <c:pt idx="14">
                  <c:v>62289</c:v>
                </c:pt>
                <c:pt idx="15">
                  <c:v>50740</c:v>
                </c:pt>
                <c:pt idx="16" formatCode="General">
                  <c:v>41307</c:v>
                </c:pt>
              </c:numCache>
            </c:numRef>
          </c:val>
        </c:ser>
        <c:ser>
          <c:idx val="1"/>
          <c:order val="3"/>
          <c:tx>
            <c:v>Renault</c:v>
          </c:tx>
          <c:spPr>
            <a:solidFill>
              <a:srgbClr val="FF0000"/>
            </a:solidFill>
          </c:spPr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6'!$E$5:$E$21</c:f>
              <c:numCache>
                <c:formatCode>#,##0</c:formatCode>
                <c:ptCount val="17"/>
                <c:pt idx="0">
                  <c:v>39724</c:v>
                </c:pt>
                <c:pt idx="1">
                  <c:v>38096</c:v>
                </c:pt>
                <c:pt idx="2">
                  <c:v>38896</c:v>
                </c:pt>
                <c:pt idx="3">
                  <c:v>34744</c:v>
                </c:pt>
                <c:pt idx="4">
                  <c:v>28886</c:v>
                </c:pt>
                <c:pt idx="5">
                  <c:v>41221</c:v>
                </c:pt>
                <c:pt idx="6">
                  <c:v>58304</c:v>
                </c:pt>
                <c:pt idx="7">
                  <c:v>44422</c:v>
                </c:pt>
                <c:pt idx="8">
                  <c:v>34278</c:v>
                </c:pt>
                <c:pt idx="9">
                  <c:v>41603</c:v>
                </c:pt>
                <c:pt idx="10">
                  <c:v>43165</c:v>
                </c:pt>
                <c:pt idx="11">
                  <c:v>41294</c:v>
                </c:pt>
                <c:pt idx="12">
                  <c:v>48180</c:v>
                </c:pt>
                <c:pt idx="13">
                  <c:v>57193</c:v>
                </c:pt>
                <c:pt idx="14">
                  <c:v>45886</c:v>
                </c:pt>
                <c:pt idx="15">
                  <c:v>37083</c:v>
                </c:pt>
                <c:pt idx="16" formatCode="General">
                  <c:v>26696</c:v>
                </c:pt>
              </c:numCache>
            </c:numRef>
          </c:val>
        </c:ser>
        <c:ser>
          <c:idx val="2"/>
          <c:order val="4"/>
          <c:tx>
            <c:v>Ford</c:v>
          </c:tx>
          <c:spPr>
            <a:solidFill>
              <a:srgbClr val="00B050"/>
            </a:solidFill>
          </c:spPr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6'!$F$5:$F$21</c:f>
              <c:numCache>
                <c:formatCode>#,##0</c:formatCode>
                <c:ptCount val="17"/>
                <c:pt idx="0">
                  <c:v>53938</c:v>
                </c:pt>
                <c:pt idx="1">
                  <c:v>38085</c:v>
                </c:pt>
                <c:pt idx="2">
                  <c:v>33954</c:v>
                </c:pt>
                <c:pt idx="3">
                  <c:v>56795</c:v>
                </c:pt>
                <c:pt idx="4">
                  <c:v>50287</c:v>
                </c:pt>
                <c:pt idx="5">
                  <c:v>86320</c:v>
                </c:pt>
                <c:pt idx="6">
                  <c:v>112592</c:v>
                </c:pt>
                <c:pt idx="7">
                  <c:v>75566</c:v>
                </c:pt>
                <c:pt idx="8">
                  <c:v>50390</c:v>
                </c:pt>
                <c:pt idx="9">
                  <c:v>56047</c:v>
                </c:pt>
                <c:pt idx="10">
                  <c:v>49554</c:v>
                </c:pt>
                <c:pt idx="11">
                  <c:v>29441</c:v>
                </c:pt>
                <c:pt idx="12">
                  <c:v>32908</c:v>
                </c:pt>
              </c:numCache>
            </c:numRef>
          </c:val>
        </c:ser>
        <c:ser>
          <c:idx val="3"/>
          <c:order val="5"/>
          <c:tx>
            <c:v>Volskwagen</c:v>
          </c:tx>
          <c:spPr>
            <a:solidFill>
              <a:schemeClr val="accent4"/>
            </a:solidFill>
          </c:spPr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6'!$G$5:$G$21</c:f>
              <c:numCache>
                <c:formatCode>#,##0</c:formatCode>
                <c:ptCount val="17"/>
                <c:pt idx="0">
                  <c:v>26587</c:v>
                </c:pt>
                <c:pt idx="1">
                  <c:v>22181</c:v>
                </c:pt>
                <c:pt idx="2">
                  <c:v>29986</c:v>
                </c:pt>
                <c:pt idx="3">
                  <c:v>23434</c:v>
                </c:pt>
                <c:pt idx="4">
                  <c:v>21164</c:v>
                </c:pt>
                <c:pt idx="5">
                  <c:v>32040</c:v>
                </c:pt>
                <c:pt idx="6">
                  <c:v>31610</c:v>
                </c:pt>
                <c:pt idx="7">
                  <c:v>18528</c:v>
                </c:pt>
                <c:pt idx="8">
                  <c:v>12855</c:v>
                </c:pt>
                <c:pt idx="9">
                  <c:v>18110</c:v>
                </c:pt>
                <c:pt idx="10">
                  <c:v>25497</c:v>
                </c:pt>
                <c:pt idx="11">
                  <c:v>20059</c:v>
                </c:pt>
                <c:pt idx="12">
                  <c:v>23117</c:v>
                </c:pt>
              </c:numCache>
            </c:numRef>
          </c:val>
        </c:ser>
        <c:ser>
          <c:idx val="4"/>
          <c:order val="6"/>
          <c:tx>
            <c:v>Autolatina</c:v>
          </c:tx>
          <c:spPr>
            <a:solidFill>
              <a:schemeClr val="tx1">
                <a:lumMod val="65000"/>
                <a:lumOff val="35000"/>
              </a:schemeClr>
            </a:solidFill>
          </c:spPr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6'!$I$5:$I$21</c:f>
              <c:numCache>
                <c:formatCode>General</c:formatCode>
                <c:ptCount val="17"/>
                <c:pt idx="13" formatCode="#,##0">
                  <c:v>53248</c:v>
                </c:pt>
                <c:pt idx="14">
                  <c:v>47708</c:v>
                </c:pt>
                <c:pt idx="15">
                  <c:v>34474</c:v>
                </c:pt>
                <c:pt idx="16">
                  <c:v>27458</c:v>
                </c:pt>
              </c:numCache>
            </c:numRef>
          </c:val>
        </c:ser>
        <c:ser>
          <c:idx val="8"/>
          <c:order val="7"/>
          <c:tx>
            <c:v>Mercedes Benz</c:v>
          </c:tx>
          <c:spPr>
            <a:solidFill>
              <a:srgbClr val="FFFF00"/>
            </a:solidFill>
          </c:spPr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6'!$L$5:$L$21</c:f>
              <c:numCache>
                <c:formatCode>#,##0</c:formatCode>
                <c:ptCount val="17"/>
                <c:pt idx="0">
                  <c:v>6849</c:v>
                </c:pt>
                <c:pt idx="1">
                  <c:v>6720</c:v>
                </c:pt>
                <c:pt idx="2">
                  <c:v>6682</c:v>
                </c:pt>
                <c:pt idx="3">
                  <c:v>7845</c:v>
                </c:pt>
                <c:pt idx="4">
                  <c:v>7825</c:v>
                </c:pt>
                <c:pt idx="5">
                  <c:v>8752</c:v>
                </c:pt>
                <c:pt idx="6">
                  <c:v>9797</c:v>
                </c:pt>
                <c:pt idx="7">
                  <c:v>5941</c:v>
                </c:pt>
                <c:pt idx="8">
                  <c:v>4173</c:v>
                </c:pt>
                <c:pt idx="9">
                  <c:v>3851</c:v>
                </c:pt>
                <c:pt idx="10">
                  <c:v>4281</c:v>
                </c:pt>
                <c:pt idx="11">
                  <c:v>3344</c:v>
                </c:pt>
                <c:pt idx="12">
                  <c:v>4958</c:v>
                </c:pt>
                <c:pt idx="13">
                  <c:v>5525</c:v>
                </c:pt>
                <c:pt idx="14">
                  <c:v>4191</c:v>
                </c:pt>
                <c:pt idx="15">
                  <c:v>3087</c:v>
                </c:pt>
                <c:pt idx="16">
                  <c:v>2759</c:v>
                </c:pt>
              </c:numCache>
            </c:numRef>
          </c:val>
        </c:ser>
        <c:ser>
          <c:idx val="5"/>
          <c:order val="8"/>
          <c:tx>
            <c:v>Ex Citroen - IES</c:v>
          </c:tx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6'!$J$5:$J$21</c:f>
              <c:numCache>
                <c:formatCode>#,##0</c:formatCode>
                <c:ptCount val="17"/>
                <c:pt idx="0">
                  <c:v>18344</c:v>
                </c:pt>
                <c:pt idx="1">
                  <c:v>18653</c:v>
                </c:pt>
                <c:pt idx="2">
                  <c:v>15839</c:v>
                </c:pt>
                <c:pt idx="3">
                  <c:v>14044</c:v>
                </c:pt>
                <c:pt idx="4">
                  <c:v>8226</c:v>
                </c:pt>
                <c:pt idx="13">
                  <c:v>2566</c:v>
                </c:pt>
                <c:pt idx="14" formatCode="General">
                  <c:v>1848</c:v>
                </c:pt>
                <c:pt idx="15" formatCode="General">
                  <c:v>424</c:v>
                </c:pt>
              </c:numCache>
            </c:numRef>
          </c:val>
        </c:ser>
        <c:ser>
          <c:idx val="6"/>
          <c:order val="9"/>
          <c:tx>
            <c:v>Saab-Scania</c:v>
          </c:tx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6'!$M$5:$M$21</c:f>
              <c:numCache>
                <c:formatCode>#,##0</c:formatCode>
                <c:ptCount val="17"/>
                <c:pt idx="3">
                  <c:v>474</c:v>
                </c:pt>
                <c:pt idx="4">
                  <c:v>436</c:v>
                </c:pt>
                <c:pt idx="5">
                  <c:v>623</c:v>
                </c:pt>
                <c:pt idx="6">
                  <c:v>788</c:v>
                </c:pt>
                <c:pt idx="7">
                  <c:v>393</c:v>
                </c:pt>
                <c:pt idx="8">
                  <c:v>388</c:v>
                </c:pt>
                <c:pt idx="9">
                  <c:v>675</c:v>
                </c:pt>
                <c:pt idx="10">
                  <c:v>918</c:v>
                </c:pt>
                <c:pt idx="11">
                  <c:v>865</c:v>
                </c:pt>
                <c:pt idx="12">
                  <c:v>945</c:v>
                </c:pt>
                <c:pt idx="13">
                  <c:v>1274</c:v>
                </c:pt>
                <c:pt idx="14">
                  <c:v>886</c:v>
                </c:pt>
                <c:pt idx="15">
                  <c:v>863</c:v>
                </c:pt>
                <c:pt idx="16">
                  <c:v>701</c:v>
                </c:pt>
              </c:numCache>
            </c:numRef>
          </c:val>
        </c:ser>
        <c:ser>
          <c:idx val="7"/>
          <c:order val="10"/>
          <c:tx>
            <c:v>Fiat V.I.</c:v>
          </c:tx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6'!$N$5:$N$21</c:f>
              <c:numCache>
                <c:formatCode>General</c:formatCode>
                <c:ptCount val="17"/>
                <c:pt idx="6" formatCode="#,##0">
                  <c:v>753</c:v>
                </c:pt>
                <c:pt idx="7" formatCode="#,##0">
                  <c:v>242</c:v>
                </c:pt>
                <c:pt idx="8" formatCode="#,##0">
                  <c:v>211</c:v>
                </c:pt>
                <c:pt idx="9" formatCode="#,##0">
                  <c:v>404</c:v>
                </c:pt>
                <c:pt idx="10" formatCode="#,##0">
                  <c:v>916</c:v>
                </c:pt>
                <c:pt idx="11" formatCode="#,##0">
                  <c:v>806</c:v>
                </c:pt>
                <c:pt idx="12" formatCode="#,##0">
                  <c:v>1004</c:v>
                </c:pt>
                <c:pt idx="13" formatCode="#,##0">
                  <c:v>1175</c:v>
                </c:pt>
                <c:pt idx="14" formatCode="#,##0">
                  <c:v>1155</c:v>
                </c:pt>
                <c:pt idx="15" formatCode="#,##0">
                  <c:v>995</c:v>
                </c:pt>
                <c:pt idx="16" formatCode="#,##0">
                  <c:v>574</c:v>
                </c:pt>
              </c:numCache>
            </c:numRef>
          </c:val>
        </c:ser>
        <c:ser>
          <c:idx val="9"/>
          <c:order val="11"/>
          <c:tx>
            <c:v>IME</c:v>
          </c:tx>
          <c:cat>
            <c:numRef>
              <c:f>'Gráfico 6'!$A$5:$A$21</c:f>
              <c:numCache>
                <c:formatCode>General</c:formatCode>
                <c:ptCount val="17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</c:numCache>
            </c:numRef>
          </c:cat>
          <c:val>
            <c:numRef>
              <c:f>'Gráfico 6'!$K$5:$K$21</c:f>
              <c:numCache>
                <c:formatCode>#,##0</c:formatCode>
                <c:ptCount val="17"/>
                <c:pt idx="0">
                  <c:v>10505</c:v>
                </c:pt>
                <c:pt idx="1">
                  <c:v>12500</c:v>
                </c:pt>
                <c:pt idx="2">
                  <c:v>7155</c:v>
                </c:pt>
                <c:pt idx="3">
                  <c:v>9036</c:v>
                </c:pt>
                <c:pt idx="4">
                  <c:v>8212</c:v>
                </c:pt>
                <c:pt idx="6">
                  <c:v>2041</c:v>
                </c:pt>
              </c:numCache>
            </c:numRef>
          </c:val>
        </c:ser>
        <c:gapWidth val="75"/>
        <c:overlap val="100"/>
        <c:axId val="128128128"/>
        <c:axId val="128129664"/>
      </c:barChart>
      <c:catAx>
        <c:axId val="12812812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lang="es-AR"/>
            </a:pPr>
            <a:endParaRPr lang="es-AR"/>
          </a:p>
        </c:txPr>
        <c:crossAx val="128129664"/>
        <c:crosses val="autoZero"/>
        <c:auto val="1"/>
        <c:lblAlgn val="ctr"/>
        <c:lblOffset val="100"/>
      </c:catAx>
      <c:valAx>
        <c:axId val="12812966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AR"/>
            </a:pPr>
            <a:endParaRPr lang="es-AR"/>
          </a:p>
        </c:txPr>
        <c:crossAx val="1281281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388095238095238E-2"/>
          <c:y val="0.8485897059245826"/>
          <c:w val="0.89999991271678603"/>
          <c:h val="6.9064170276433398E-2"/>
        </c:manualLayout>
      </c:layout>
      <c:txPr>
        <a:bodyPr/>
        <a:lstStyle/>
        <a:p>
          <a:pPr>
            <a:defRPr lang="es-AR"/>
          </a:pPr>
          <a:endParaRPr lang="es-AR"/>
        </a:p>
      </c:txPr>
    </c:legend>
    <c:plotVisOnly val="1"/>
    <c:dispBlanksAs val="gap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s-A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8</xdr:col>
      <xdr:colOff>0</xdr:colOff>
      <xdr:row>20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142875</xdr:colOff>
      <xdr:row>18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3</xdr:row>
      <xdr:rowOff>152400</xdr:rowOff>
    </xdr:from>
    <xdr:to>
      <xdr:col>14</xdr:col>
      <xdr:colOff>400050</xdr:colOff>
      <xdr:row>18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47625</xdr:rowOff>
    </xdr:from>
    <xdr:to>
      <xdr:col>8</xdr:col>
      <xdr:colOff>104775</xdr:colOff>
      <xdr:row>27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0</xdr:colOff>
      <xdr:row>17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4</xdr:row>
      <xdr:rowOff>161925</xdr:rowOff>
    </xdr:from>
    <xdr:to>
      <xdr:col>12</xdr:col>
      <xdr:colOff>292399</xdr:colOff>
      <xdr:row>19</xdr:row>
      <xdr:rowOff>20667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i&#225;n/Desktop/ESTADISTICAS%20USO%20cotidiano/Tg%20automotriz%20en%20EEU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i&#225;n/Desktop/Cosas%20del%20Escritorio/PUBLICACIONES%20en%20breve/Art&#237;culo%20XXV%20Jornadas%20Hist%20Ec%202016/Empresas%20que%20mas%20venden%20en%20mundo%201979-8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i&#225;n/Desktop/Cosas%20del%20Escritorio/PUBLICACIONES%20en%20breve/Art&#237;culo%20XXV%20Jornadas%20Hist%20Ec%202016/Exportacion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i&#225;n/Desktop/Cosas%20del%20Escritorio/PUBLICACIONES%20en%20breve/Art&#237;culo%20XXV%20Jornadas%20Hist%20Ec%202016/Prod%20en%20Am%20Lat%201970-198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i&#225;n/Desktop/Cosas%20del%20Escritorio/Dami&#225;n/ARTICULOS%20y%20SEMINARIOS/Articulo%20automotriz%20en%20los%2080/Otros%20datos%20complementarios%20(parque%20edad%20ipm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i&#225;n/Desktop/Cosas%20del%20Escritorio/PUBLICACIONES%20en%20breve/Art&#237;culo%20XXV%20Jornadas%20Hist%20Ec%202016/Produccion%20automotriz%20por%20empresa%20argentina%201970-198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1">
          <cell r="X51" t="str">
            <v>1970</v>
          </cell>
          <cell r="Y51" t="str">
            <v>1971</v>
          </cell>
          <cell r="Z51" t="str">
            <v>1972</v>
          </cell>
          <cell r="AA51" t="str">
            <v>1973</v>
          </cell>
          <cell r="AB51" t="str">
            <v>1974</v>
          </cell>
          <cell r="AC51" t="str">
            <v>1975</v>
          </cell>
          <cell r="AD51" t="str">
            <v>1976</v>
          </cell>
          <cell r="AE51" t="str">
            <v>1977</v>
          </cell>
          <cell r="AF51" t="str">
            <v>1978</v>
          </cell>
          <cell r="AG51" t="str">
            <v>1979</v>
          </cell>
          <cell r="AH51" t="str">
            <v>1980</v>
          </cell>
          <cell r="AI51" t="str">
            <v>1981</v>
          </cell>
          <cell r="AJ51" t="str">
            <v>1982</v>
          </cell>
          <cell r="AK51" t="str">
            <v>1983</v>
          </cell>
          <cell r="AL51" t="str">
            <v>1984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">
          <cell r="J5" t="str">
            <v>GM (EU)</v>
          </cell>
        </row>
        <row r="6">
          <cell r="J6" t="str">
            <v>Ford (EU)</v>
          </cell>
        </row>
        <row r="7">
          <cell r="J7" t="str">
            <v>Chrysler (EU)</v>
          </cell>
        </row>
        <row r="8">
          <cell r="J8" t="str">
            <v>Peugeot-Citroen (FRA)</v>
          </cell>
        </row>
        <row r="9">
          <cell r="J9" t="str">
            <v>Volkswagenwerk (RFA)</v>
          </cell>
        </row>
        <row r="10">
          <cell r="J10" t="str">
            <v>Renault (FRA)</v>
          </cell>
        </row>
        <row r="11">
          <cell r="J11" t="str">
            <v>D. Benz (RFA)</v>
          </cell>
        </row>
        <row r="12">
          <cell r="J12" t="str">
            <v>Toyota (JPN)</v>
          </cell>
        </row>
        <row r="13">
          <cell r="J13" t="str">
            <v>Nissan (JPN)</v>
          </cell>
        </row>
        <row r="14">
          <cell r="J14" t="str">
            <v>Ford (UK)</v>
          </cell>
        </row>
        <row r="15">
          <cell r="J15" t="str">
            <v>Ford (RFA)</v>
          </cell>
        </row>
        <row r="16">
          <cell r="J16" t="str">
            <v>Volvo (SWE)</v>
          </cell>
        </row>
        <row r="17">
          <cell r="J17" t="str">
            <v>Honda (JPN)</v>
          </cell>
        </row>
        <row r="18">
          <cell r="J18" t="str">
            <v>T. Kogyo (JPN)</v>
          </cell>
        </row>
        <row r="19">
          <cell r="J19" t="str">
            <v>B. Leyland (UK)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expo"/>
      <sheetName val="Hoja3"/>
    </sheetNames>
    <sheetDataSet>
      <sheetData sheetId="0" refreshError="1"/>
      <sheetData sheetId="1">
        <row r="1">
          <cell r="B1" t="str">
            <v>EEUU</v>
          </cell>
        </row>
        <row r="2">
          <cell r="A2">
            <v>1974</v>
          </cell>
        </row>
        <row r="3">
          <cell r="A3">
            <v>1975</v>
          </cell>
        </row>
        <row r="4">
          <cell r="A4">
            <v>1976</v>
          </cell>
        </row>
        <row r="5">
          <cell r="A5">
            <v>1977</v>
          </cell>
        </row>
        <row r="6">
          <cell r="A6">
            <v>1978</v>
          </cell>
        </row>
        <row r="7">
          <cell r="A7">
            <v>1979</v>
          </cell>
        </row>
        <row r="8">
          <cell r="A8">
            <v>1980</v>
          </cell>
        </row>
        <row r="9">
          <cell r="A9">
            <v>1981</v>
          </cell>
        </row>
        <row r="10">
          <cell r="A10">
            <v>1982</v>
          </cell>
        </row>
        <row r="11">
          <cell r="A11">
            <v>1983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">
          <cell r="B3" t="str">
            <v>Argentina</v>
          </cell>
        </row>
        <row r="4">
          <cell r="A4">
            <v>1970</v>
          </cell>
        </row>
        <row r="5">
          <cell r="A5">
            <v>1975</v>
          </cell>
        </row>
        <row r="6">
          <cell r="A6">
            <v>1977</v>
          </cell>
        </row>
        <row r="7">
          <cell r="A7">
            <v>1978</v>
          </cell>
        </row>
        <row r="8">
          <cell r="A8">
            <v>1979</v>
          </cell>
        </row>
        <row r="9">
          <cell r="A9">
            <v>1980</v>
          </cell>
        </row>
        <row r="10">
          <cell r="A10">
            <v>1981</v>
          </cell>
        </row>
        <row r="11">
          <cell r="A11">
            <v>1982</v>
          </cell>
        </row>
        <row r="12">
          <cell r="A12">
            <v>1983</v>
          </cell>
        </row>
        <row r="13">
          <cell r="A13">
            <v>1984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9">
          <cell r="A9">
            <v>1965</v>
          </cell>
          <cell r="G9">
            <v>0.13514311885157393</v>
          </cell>
          <cell r="H9">
            <v>7.1618150224336707E-2</v>
          </cell>
        </row>
        <row r="10">
          <cell r="A10">
            <v>1966</v>
          </cell>
          <cell r="G10">
            <v>0.12696566066535597</v>
          </cell>
          <cell r="H10">
            <v>6.9018362398005184E-2</v>
          </cell>
        </row>
        <row r="11">
          <cell r="A11">
            <v>1967</v>
          </cell>
          <cell r="G11">
            <v>0.10472320699176674</v>
          </cell>
          <cell r="H11">
            <v>8.0816935358510644E-2</v>
          </cell>
        </row>
        <row r="12">
          <cell r="A12">
            <v>1968</v>
          </cell>
          <cell r="G12">
            <v>0.11671596541827234</v>
          </cell>
          <cell r="H12">
            <v>5.3679241727640603E-2</v>
          </cell>
        </row>
        <row r="13">
          <cell r="A13">
            <v>1969</v>
          </cell>
          <cell r="G13">
            <v>0.10178972940537134</v>
          </cell>
          <cell r="H13">
            <v>7.0838094832933018E-2</v>
          </cell>
        </row>
        <row r="14">
          <cell r="A14">
            <v>1970</v>
          </cell>
          <cell r="G14">
            <v>5.780670710554614E-2</v>
          </cell>
          <cell r="H14">
            <v>6.1796367036816457E-2</v>
          </cell>
        </row>
        <row r="15">
          <cell r="A15">
            <v>1971</v>
          </cell>
          <cell r="G15">
            <v>0.12898504467433725</v>
          </cell>
          <cell r="H15">
            <v>6.4073289361226582E-2</v>
          </cell>
        </row>
        <row r="16">
          <cell r="A16">
            <v>1972</v>
          </cell>
          <cell r="G16">
            <v>0.11175927741145752</v>
          </cell>
          <cell r="H16">
            <v>6.5058576223566256E-2</v>
          </cell>
        </row>
        <row r="17">
          <cell r="A17">
            <v>1973</v>
          </cell>
          <cell r="G17">
            <v>2.8797686121027066E-2</v>
          </cell>
          <cell r="H17">
            <v>6.6556728965274425E-2</v>
          </cell>
        </row>
        <row r="18">
          <cell r="A18">
            <v>1974</v>
          </cell>
          <cell r="G18">
            <v>0.1185208758568721</v>
          </cell>
          <cell r="H18">
            <v>5.5517661236640592E-2</v>
          </cell>
        </row>
        <row r="19">
          <cell r="A19">
            <v>1975</v>
          </cell>
          <cell r="G19">
            <v>7.9593899048472361E-2</v>
          </cell>
          <cell r="H19">
            <v>4.3091160287154207E-2</v>
          </cell>
        </row>
        <row r="20">
          <cell r="A20">
            <v>1976</v>
          </cell>
          <cell r="G20">
            <v>7.0555041067672963E-2</v>
          </cell>
          <cell r="H20">
            <v>4.213599649186639E-2</v>
          </cell>
        </row>
        <row r="21">
          <cell r="A21">
            <v>1977</v>
          </cell>
          <cell r="G21">
            <v>5.2216374410839705E-2</v>
          </cell>
          <cell r="H21">
            <v>6.1152887656914956E-2</v>
          </cell>
        </row>
        <row r="22">
          <cell r="A22">
            <v>1978</v>
          </cell>
          <cell r="G22">
            <v>7.2088899269929341E-2</v>
          </cell>
          <cell r="H22">
            <v>4.8195257189981078E-2</v>
          </cell>
        </row>
        <row r="23">
          <cell r="A23">
            <v>1979</v>
          </cell>
          <cell r="G23">
            <v>3.200646722705458E-2</v>
          </cell>
          <cell r="H23">
            <v>4.2088846302961835E-2</v>
          </cell>
        </row>
        <row r="24">
          <cell r="A24">
            <v>1980</v>
          </cell>
          <cell r="G24">
            <v>8.0575873800262876E-2</v>
          </cell>
          <cell r="H24">
            <v>3.8323459497983769E-2</v>
          </cell>
        </row>
        <row r="25">
          <cell r="A25">
            <v>1981</v>
          </cell>
          <cell r="G25">
            <v>6.6572516962210004E-2</v>
          </cell>
          <cell r="H25">
            <v>3.6777261886349777E-2</v>
          </cell>
        </row>
        <row r="26">
          <cell r="A26">
            <v>1982</v>
          </cell>
          <cell r="G26">
            <v>5.9496999767718162E-2</v>
          </cell>
          <cell r="H26">
            <v>2.9726458522442378E-2</v>
          </cell>
        </row>
        <row r="27">
          <cell r="A27">
            <v>1983</v>
          </cell>
          <cell r="G27">
            <v>2.9421098248144206E-2</v>
          </cell>
          <cell r="H27">
            <v>3.894773401560836E-2</v>
          </cell>
        </row>
        <row r="28">
          <cell r="A28">
            <v>1984</v>
          </cell>
          <cell r="G28">
            <v>3.8431365832880759E-2</v>
          </cell>
          <cell r="H28">
            <v>3.7814626564412368E-2</v>
          </cell>
        </row>
        <row r="29">
          <cell r="A29">
            <v>1985</v>
          </cell>
          <cell r="G29">
            <v>3.1634951293091795E-2</v>
          </cell>
          <cell r="H29">
            <v>3.0042749228180288E-2</v>
          </cell>
        </row>
        <row r="30">
          <cell r="A30">
            <v>1986</v>
          </cell>
          <cell r="G30">
            <v>4.080759126090161E-2</v>
          </cell>
          <cell r="H30">
            <v>2.5225313764413393E-2</v>
          </cell>
        </row>
        <row r="31">
          <cell r="A31">
            <v>1987</v>
          </cell>
          <cell r="G31">
            <v>2.4677004472426711E-2</v>
          </cell>
          <cell r="H31">
            <v>3.09917622577498E-2</v>
          </cell>
        </row>
        <row r="32">
          <cell r="A32">
            <v>1988</v>
          </cell>
          <cell r="G32">
            <v>-1.584842799531927E-2</v>
          </cell>
          <cell r="H32">
            <v>4.7349714795445808E-2</v>
          </cell>
        </row>
        <row r="33">
          <cell r="A33">
            <v>1989</v>
          </cell>
          <cell r="G33">
            <v>4.2822023161872558E-3</v>
          </cell>
          <cell r="H33">
            <v>-6.9371656184549213E-3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2">
          <cell r="B2" t="str">
            <v>Sevel</v>
          </cell>
          <cell r="C2" t="str">
            <v>Renault</v>
          </cell>
          <cell r="D2" t="str">
            <v>Ford</v>
          </cell>
          <cell r="E2" t="str">
            <v>Volskwagen</v>
          </cell>
          <cell r="G2" t="str">
            <v>Autolatina</v>
          </cell>
          <cell r="H2" t="str">
            <v>Ex Citroën - IES</v>
          </cell>
          <cell r="K2" t="str">
            <v>Saab-Scania</v>
          </cell>
        </row>
        <row r="3">
          <cell r="A3">
            <v>1974</v>
          </cell>
          <cell r="B3">
            <v>102558</v>
          </cell>
          <cell r="C3">
            <v>39724</v>
          </cell>
          <cell r="D3">
            <v>53938</v>
          </cell>
          <cell r="E3">
            <v>26587</v>
          </cell>
          <cell r="H3">
            <v>18344</v>
          </cell>
          <cell r="I3">
            <v>10505</v>
          </cell>
          <cell r="J3">
            <v>6849</v>
          </cell>
        </row>
        <row r="4">
          <cell r="A4">
            <v>1975</v>
          </cell>
          <cell r="B4">
            <v>79742</v>
          </cell>
          <cell r="C4">
            <v>38096</v>
          </cell>
          <cell r="D4">
            <v>38085</v>
          </cell>
          <cell r="E4">
            <v>22181</v>
          </cell>
          <cell r="H4">
            <v>18653</v>
          </cell>
          <cell r="I4">
            <v>12500</v>
          </cell>
          <cell r="J4">
            <v>6720</v>
          </cell>
        </row>
        <row r="5">
          <cell r="A5">
            <v>1976</v>
          </cell>
          <cell r="B5">
            <v>60565</v>
          </cell>
          <cell r="C5">
            <v>38896</v>
          </cell>
          <cell r="D5">
            <v>33954</v>
          </cell>
          <cell r="E5">
            <v>29986</v>
          </cell>
          <cell r="H5">
            <v>15839</v>
          </cell>
          <cell r="I5">
            <v>7155</v>
          </cell>
          <cell r="J5">
            <v>6682</v>
          </cell>
        </row>
        <row r="6">
          <cell r="A6">
            <v>1977</v>
          </cell>
          <cell r="B6">
            <v>68004</v>
          </cell>
          <cell r="C6">
            <v>34744</v>
          </cell>
          <cell r="D6">
            <v>56795</v>
          </cell>
          <cell r="E6">
            <v>23434</v>
          </cell>
          <cell r="H6">
            <v>14044</v>
          </cell>
          <cell r="I6">
            <v>9036</v>
          </cell>
          <cell r="J6">
            <v>7845</v>
          </cell>
          <cell r="K6">
            <v>474</v>
          </cell>
        </row>
        <row r="7">
          <cell r="A7">
            <v>1978</v>
          </cell>
          <cell r="B7">
            <v>48159</v>
          </cell>
          <cell r="C7">
            <v>28886</v>
          </cell>
          <cell r="D7">
            <v>50287</v>
          </cell>
          <cell r="E7">
            <v>21164</v>
          </cell>
          <cell r="H7">
            <v>8226</v>
          </cell>
          <cell r="I7">
            <v>8212</v>
          </cell>
          <cell r="J7">
            <v>7825</v>
          </cell>
          <cell r="K7">
            <v>436</v>
          </cell>
        </row>
        <row r="8">
          <cell r="A8">
            <v>1979</v>
          </cell>
          <cell r="B8">
            <v>64719</v>
          </cell>
          <cell r="C8">
            <v>41221</v>
          </cell>
          <cell r="D8">
            <v>86320</v>
          </cell>
          <cell r="E8">
            <v>32040</v>
          </cell>
          <cell r="J8">
            <v>8752</v>
          </cell>
          <cell r="K8">
            <v>623</v>
          </cell>
        </row>
        <row r="9">
          <cell r="A9">
            <v>1980</v>
          </cell>
          <cell r="B9">
            <v>65789</v>
          </cell>
          <cell r="C9">
            <v>58304</v>
          </cell>
          <cell r="D9">
            <v>112592</v>
          </cell>
          <cell r="E9">
            <v>31610</v>
          </cell>
          <cell r="I9">
            <v>2041</v>
          </cell>
          <cell r="J9">
            <v>9797</v>
          </cell>
          <cell r="K9">
            <v>788</v>
          </cell>
          <cell r="L9">
            <v>753</v>
          </cell>
        </row>
        <row r="10">
          <cell r="A10">
            <v>1981</v>
          </cell>
          <cell r="B10">
            <v>27213</v>
          </cell>
          <cell r="C10">
            <v>44422</v>
          </cell>
          <cell r="D10">
            <v>75566</v>
          </cell>
          <cell r="E10">
            <v>18528</v>
          </cell>
          <cell r="J10">
            <v>5941</v>
          </cell>
          <cell r="K10">
            <v>393</v>
          </cell>
          <cell r="L10">
            <v>242</v>
          </cell>
        </row>
        <row r="11">
          <cell r="A11">
            <v>1982</v>
          </cell>
          <cell r="B11">
            <v>29796</v>
          </cell>
          <cell r="C11">
            <v>34278</v>
          </cell>
          <cell r="D11">
            <v>50390</v>
          </cell>
          <cell r="E11">
            <v>12855</v>
          </cell>
          <cell r="J11">
            <v>4173</v>
          </cell>
          <cell r="K11">
            <v>388</v>
          </cell>
          <cell r="L11">
            <v>211</v>
          </cell>
        </row>
        <row r="12">
          <cell r="A12">
            <v>1983</v>
          </cell>
          <cell r="B12">
            <v>39136</v>
          </cell>
          <cell r="C12">
            <v>41603</v>
          </cell>
          <cell r="D12">
            <v>56047</v>
          </cell>
          <cell r="E12">
            <v>18110</v>
          </cell>
          <cell r="J12">
            <v>3851</v>
          </cell>
          <cell r="K12">
            <v>675</v>
          </cell>
          <cell r="L12">
            <v>404</v>
          </cell>
        </row>
        <row r="13">
          <cell r="A13">
            <v>1984</v>
          </cell>
          <cell r="B13">
            <v>42924</v>
          </cell>
          <cell r="C13">
            <v>43165</v>
          </cell>
          <cell r="D13">
            <v>49554</v>
          </cell>
          <cell r="E13">
            <v>25497</v>
          </cell>
          <cell r="J13">
            <v>4281</v>
          </cell>
          <cell r="K13">
            <v>918</v>
          </cell>
          <cell r="L13">
            <v>916</v>
          </cell>
        </row>
        <row r="14">
          <cell r="A14">
            <v>1985</v>
          </cell>
          <cell r="B14">
            <v>41831</v>
          </cell>
          <cell r="C14">
            <v>41294</v>
          </cell>
          <cell r="D14">
            <v>29441</v>
          </cell>
          <cell r="E14">
            <v>20059</v>
          </cell>
          <cell r="J14">
            <v>3344</v>
          </cell>
          <cell r="K14">
            <v>865</v>
          </cell>
          <cell r="L14">
            <v>806</v>
          </cell>
        </row>
        <row r="15">
          <cell r="A15">
            <v>1986</v>
          </cell>
          <cell r="B15">
            <v>59313</v>
          </cell>
          <cell r="C15">
            <v>48180</v>
          </cell>
          <cell r="D15">
            <v>32908</v>
          </cell>
          <cell r="E15">
            <v>23117</v>
          </cell>
          <cell r="J15">
            <v>4958</v>
          </cell>
          <cell r="K15">
            <v>945</v>
          </cell>
          <cell r="L15">
            <v>1004</v>
          </cell>
        </row>
        <row r="16">
          <cell r="A16">
            <v>1987</v>
          </cell>
          <cell r="B16">
            <v>72226</v>
          </cell>
          <cell r="C16">
            <v>57193</v>
          </cell>
          <cell r="G16">
            <v>53248</v>
          </cell>
          <cell r="H16">
            <v>2566</v>
          </cell>
          <cell r="J16">
            <v>5525</v>
          </cell>
          <cell r="K16">
            <v>1274</v>
          </cell>
          <cell r="L16">
            <v>1175</v>
          </cell>
        </row>
        <row r="17">
          <cell r="A17">
            <v>1988</v>
          </cell>
          <cell r="B17">
            <v>62289</v>
          </cell>
          <cell r="C17">
            <v>45886</v>
          </cell>
          <cell r="G17">
            <v>47708</v>
          </cell>
          <cell r="H17">
            <v>1848</v>
          </cell>
          <cell r="J17">
            <v>4191</v>
          </cell>
          <cell r="K17">
            <v>886</v>
          </cell>
          <cell r="L17">
            <v>1155</v>
          </cell>
        </row>
        <row r="18">
          <cell r="A18">
            <v>1989</v>
          </cell>
          <cell r="B18">
            <v>50740</v>
          </cell>
          <cell r="C18">
            <v>37083</v>
          </cell>
          <cell r="G18">
            <v>34474</v>
          </cell>
          <cell r="H18">
            <v>424</v>
          </cell>
          <cell r="J18">
            <v>3087</v>
          </cell>
          <cell r="K18">
            <v>863</v>
          </cell>
          <cell r="L18">
            <v>995</v>
          </cell>
        </row>
        <row r="19">
          <cell r="A19">
            <v>1990</v>
          </cell>
          <cell r="B19">
            <v>41307</v>
          </cell>
          <cell r="C19">
            <v>26696</v>
          </cell>
          <cell r="G19">
            <v>27458</v>
          </cell>
          <cell r="J19">
            <v>2759</v>
          </cell>
          <cell r="K19">
            <v>701</v>
          </cell>
          <cell r="L19">
            <v>574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"/>
  <sheetViews>
    <sheetView workbookViewId="0">
      <selection activeCell="L7" sqref="L7"/>
    </sheetView>
  </sheetViews>
  <sheetFormatPr baseColWidth="10" defaultRowHeight="12.75"/>
  <cols>
    <col min="1" max="16384" width="11.42578125" style="2"/>
  </cols>
  <sheetData>
    <row r="1" spans="1:16">
      <c r="A1" s="1" t="s">
        <v>2</v>
      </c>
    </row>
    <row r="3" spans="1:16">
      <c r="A3" s="2" t="s">
        <v>0</v>
      </c>
      <c r="B3" s="3">
        <v>1970</v>
      </c>
      <c r="C3" s="3">
        <v>1971</v>
      </c>
      <c r="D3" s="3">
        <v>1972</v>
      </c>
      <c r="E3" s="3">
        <v>1973</v>
      </c>
      <c r="F3" s="3">
        <v>1974</v>
      </c>
      <c r="G3" s="3">
        <v>1975</v>
      </c>
      <c r="H3" s="3">
        <v>1976</v>
      </c>
      <c r="I3" s="3">
        <v>1977</v>
      </c>
      <c r="J3" s="3">
        <v>1978</v>
      </c>
      <c r="K3" s="3">
        <v>1979</v>
      </c>
      <c r="L3" s="3">
        <v>1980</v>
      </c>
      <c r="M3" s="3">
        <v>1981</v>
      </c>
      <c r="N3" s="3">
        <v>1982</v>
      </c>
      <c r="O3" s="3">
        <v>1983</v>
      </c>
      <c r="P3" s="3">
        <v>1984</v>
      </c>
    </row>
    <row r="4" spans="1:16">
      <c r="A4" s="2" t="s">
        <v>1</v>
      </c>
      <c r="B4" s="4">
        <v>-2.5425406925321123E-2</v>
      </c>
      <c r="C4" s="4">
        <v>0.12005911725530503</v>
      </c>
      <c r="D4" s="4">
        <v>0.11784116078289562</v>
      </c>
      <c r="E4" s="4">
        <v>8.7368578455890314E-2</v>
      </c>
      <c r="F4" s="4">
        <v>-2.9389687626306376E-2</v>
      </c>
      <c r="G4" s="4">
        <v>6.5038916728862419E-3</v>
      </c>
      <c r="H4" s="4">
        <v>0.11343815487319769</v>
      </c>
      <c r="I4" s="4">
        <v>0.19903470109876464</v>
      </c>
      <c r="J4" s="4">
        <v>0.17351686566235491</v>
      </c>
      <c r="K4" s="4">
        <v>9.7213596155353618E-2</v>
      </c>
      <c r="L4" s="4">
        <v>-0.14239862135817763</v>
      </c>
      <c r="M4" s="4">
        <v>-8.1729853305391488E-3</v>
      </c>
      <c r="N4" s="4">
        <v>2.6960189683609206E-2</v>
      </c>
      <c r="O4" s="4">
        <v>7.6442412323956779E-2</v>
      </c>
      <c r="P4" s="4">
        <v>0.11003600491489482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L13" sqref="L13"/>
    </sheetView>
  </sheetViews>
  <sheetFormatPr baseColWidth="10" defaultRowHeight="15"/>
  <sheetData>
    <row r="1" spans="1:3" ht="15.75">
      <c r="A1" s="7" t="s">
        <v>18</v>
      </c>
    </row>
    <row r="4" spans="1:3">
      <c r="A4" s="2"/>
      <c r="B4" s="3">
        <v>1979</v>
      </c>
      <c r="C4" s="3">
        <v>1982</v>
      </c>
    </row>
    <row r="5" spans="1:3">
      <c r="A5" s="5" t="s">
        <v>3</v>
      </c>
      <c r="B5" s="6">
        <v>3844.9800275482089</v>
      </c>
      <c r="C5" s="6">
        <v>962.7</v>
      </c>
    </row>
    <row r="6" spans="1:3">
      <c r="A6" s="2" t="s">
        <v>4</v>
      </c>
      <c r="B6" s="6">
        <v>1554.2348484848483</v>
      </c>
      <c r="C6" s="6">
        <v>-657.8</v>
      </c>
    </row>
    <row r="7" spans="1:3">
      <c r="A7" s="2" t="s">
        <v>5</v>
      </c>
      <c r="B7" s="6">
        <v>-1458.5323691460053</v>
      </c>
      <c r="C7" s="6">
        <v>103.2</v>
      </c>
    </row>
    <row r="8" spans="1:3">
      <c r="A8" s="2" t="s">
        <v>6</v>
      </c>
      <c r="B8" s="6">
        <v>338.01584022038566</v>
      </c>
      <c r="C8" s="6">
        <v>-326.60000000000002</v>
      </c>
    </row>
    <row r="9" spans="1:3">
      <c r="A9" s="2" t="s">
        <v>7</v>
      </c>
      <c r="B9" s="6">
        <v>493.79820936639118</v>
      </c>
      <c r="C9" s="6">
        <v>-95.8</v>
      </c>
    </row>
    <row r="10" spans="1:3">
      <c r="A10" s="2" t="s">
        <v>8</v>
      </c>
      <c r="B10" s="6">
        <v>321.00206611570246</v>
      </c>
      <c r="C10" s="6">
        <v>-194.7</v>
      </c>
    </row>
    <row r="11" spans="1:3">
      <c r="A11" s="2" t="s">
        <v>9</v>
      </c>
      <c r="B11" s="6">
        <v>462.1632231404958</v>
      </c>
      <c r="C11" s="6">
        <v>388.9</v>
      </c>
    </row>
    <row r="12" spans="1:3">
      <c r="A12" s="2" t="s">
        <v>10</v>
      </c>
      <c r="B12" s="6">
        <v>678.15840220385667</v>
      </c>
      <c r="C12" s="6">
        <v>605</v>
      </c>
    </row>
    <row r="13" spans="1:3">
      <c r="A13" s="2" t="s">
        <v>11</v>
      </c>
      <c r="B13" s="6">
        <v>440.23140495867762</v>
      </c>
      <c r="C13" s="6">
        <v>444.4</v>
      </c>
    </row>
    <row r="14" spans="1:3">
      <c r="A14" s="2" t="s">
        <v>12</v>
      </c>
      <c r="B14" s="6">
        <v>978.69077134986208</v>
      </c>
      <c r="C14" s="6">
        <v>335.8</v>
      </c>
    </row>
    <row r="15" spans="1:3">
      <c r="A15" s="2" t="s">
        <v>13</v>
      </c>
      <c r="B15" s="6">
        <v>350.51033057851237</v>
      </c>
      <c r="C15" s="6">
        <v>133.5</v>
      </c>
    </row>
    <row r="16" spans="1:3">
      <c r="A16" s="2" t="s">
        <v>14</v>
      </c>
      <c r="B16" s="6">
        <v>129.06542699724517</v>
      </c>
      <c r="C16" s="6">
        <v>78.8</v>
      </c>
    </row>
    <row r="17" spans="1:3">
      <c r="A17" s="2" t="s">
        <v>15</v>
      </c>
      <c r="B17" s="6">
        <v>92.512396694214857</v>
      </c>
      <c r="C17" s="6">
        <v>292.2</v>
      </c>
    </row>
    <row r="18" spans="1:3">
      <c r="A18" s="2" t="s">
        <v>16</v>
      </c>
      <c r="B18" s="6">
        <v>46.256198347107429</v>
      </c>
      <c r="C18" s="6">
        <v>110.7</v>
      </c>
    </row>
    <row r="19" spans="1:3">
      <c r="A19" s="2" t="s">
        <v>17</v>
      </c>
      <c r="B19" s="2"/>
      <c r="C19" s="6">
        <v>-512.4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D17" sqref="D17"/>
    </sheetView>
  </sheetViews>
  <sheetFormatPr baseColWidth="10" defaultRowHeight="15"/>
  <sheetData>
    <row r="1" spans="1:7" ht="15.75">
      <c r="A1" s="7" t="s">
        <v>25</v>
      </c>
    </row>
    <row r="4" spans="1:7">
      <c r="B4" t="s">
        <v>19</v>
      </c>
      <c r="C4" t="s">
        <v>20</v>
      </c>
      <c r="D4" t="s">
        <v>21</v>
      </c>
      <c r="E4" t="s">
        <v>22</v>
      </c>
      <c r="F4" t="s">
        <v>23</v>
      </c>
      <c r="G4" t="s">
        <v>24</v>
      </c>
    </row>
    <row r="5" spans="1:7">
      <c r="A5" s="8">
        <v>1974</v>
      </c>
      <c r="B5">
        <v>868</v>
      </c>
      <c r="C5">
        <v>2618</v>
      </c>
      <c r="D5">
        <v>1881</v>
      </c>
      <c r="E5">
        <v>726</v>
      </c>
      <c r="F5">
        <v>1949</v>
      </c>
      <c r="G5">
        <v>734</v>
      </c>
    </row>
    <row r="6" spans="1:7">
      <c r="A6" s="8">
        <v>1975</v>
      </c>
      <c r="B6">
        <v>864</v>
      </c>
      <c r="C6">
        <v>2678</v>
      </c>
      <c r="D6">
        <v>1653</v>
      </c>
      <c r="E6">
        <v>696</v>
      </c>
      <c r="F6">
        <v>1938</v>
      </c>
      <c r="G6">
        <v>710</v>
      </c>
    </row>
    <row r="7" spans="1:7">
      <c r="A7" s="8">
        <v>1976</v>
      </c>
      <c r="B7">
        <v>905</v>
      </c>
      <c r="C7">
        <v>3710</v>
      </c>
      <c r="D7">
        <v>2043</v>
      </c>
      <c r="E7">
        <v>684</v>
      </c>
      <c r="F7">
        <v>2087</v>
      </c>
      <c r="G7">
        <v>745</v>
      </c>
    </row>
    <row r="8" spans="1:7">
      <c r="A8" s="8">
        <v>1977</v>
      </c>
      <c r="B8">
        <v>951</v>
      </c>
      <c r="C8">
        <v>4353</v>
      </c>
      <c r="D8">
        <v>2128</v>
      </c>
      <c r="E8">
        <v>667</v>
      </c>
      <c r="F8">
        <v>1769</v>
      </c>
      <c r="G8">
        <v>714</v>
      </c>
    </row>
    <row r="9" spans="1:7">
      <c r="A9" s="8">
        <v>1978</v>
      </c>
      <c r="B9">
        <v>962</v>
      </c>
      <c r="C9">
        <v>4601</v>
      </c>
      <c r="D9">
        <v>2073</v>
      </c>
      <c r="E9">
        <v>608</v>
      </c>
      <c r="F9">
        <v>1733</v>
      </c>
      <c r="G9">
        <v>715</v>
      </c>
    </row>
    <row r="10" spans="1:7">
      <c r="A10" s="8">
        <v>1979</v>
      </c>
      <c r="B10">
        <v>1037</v>
      </c>
      <c r="C10">
        <v>4563</v>
      </c>
      <c r="D10">
        <v>2176</v>
      </c>
      <c r="E10">
        <v>551</v>
      </c>
      <c r="F10">
        <v>1860</v>
      </c>
      <c r="G10">
        <v>725</v>
      </c>
    </row>
    <row r="11" spans="1:7">
      <c r="A11" s="8">
        <v>1980</v>
      </c>
      <c r="B11">
        <v>763</v>
      </c>
      <c r="C11">
        <v>5967</v>
      </c>
      <c r="D11">
        <v>2084</v>
      </c>
      <c r="E11">
        <v>481</v>
      </c>
      <c r="F11">
        <v>1708</v>
      </c>
      <c r="G11">
        <v>592</v>
      </c>
    </row>
    <row r="12" spans="1:7">
      <c r="A12" s="8">
        <v>1981</v>
      </c>
      <c r="B12">
        <v>693</v>
      </c>
      <c r="C12">
        <v>6048</v>
      </c>
      <c r="D12">
        <v>2153</v>
      </c>
      <c r="E12">
        <v>418</v>
      </c>
      <c r="F12">
        <v>1551</v>
      </c>
      <c r="G12">
        <v>515</v>
      </c>
    </row>
    <row r="13" spans="1:7">
      <c r="A13" s="8">
        <v>1982</v>
      </c>
      <c r="B13">
        <v>480</v>
      </c>
      <c r="C13">
        <v>5591</v>
      </c>
      <c r="D13">
        <v>2398</v>
      </c>
      <c r="E13">
        <v>404</v>
      </c>
      <c r="F13">
        <v>1603</v>
      </c>
      <c r="G13">
        <v>528</v>
      </c>
    </row>
    <row r="14" spans="1:7">
      <c r="A14" s="8">
        <v>1983</v>
      </c>
      <c r="B14">
        <v>692</v>
      </c>
      <c r="C14">
        <v>5670</v>
      </c>
      <c r="D14">
        <v>2369</v>
      </c>
      <c r="E14">
        <v>365</v>
      </c>
      <c r="F14">
        <v>1757</v>
      </c>
      <c r="G14">
        <v>601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G13"/>
  <sheetViews>
    <sheetView topLeftCell="A13" workbookViewId="0">
      <selection activeCell="J21" sqref="J21"/>
    </sheetView>
  </sheetViews>
  <sheetFormatPr baseColWidth="10" defaultRowHeight="15"/>
  <sheetData>
    <row r="3" spans="1:7">
      <c r="B3" t="s">
        <v>26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</row>
    <row r="4" spans="1:7">
      <c r="A4">
        <v>1970</v>
      </c>
      <c r="B4">
        <v>218.6</v>
      </c>
      <c r="C4">
        <v>416.5</v>
      </c>
      <c r="D4">
        <v>19.600000000000001</v>
      </c>
      <c r="E4">
        <v>24.599999999999998</v>
      </c>
      <c r="F4">
        <v>190.5</v>
      </c>
      <c r="G4">
        <v>68</v>
      </c>
    </row>
    <row r="5" spans="1:7">
      <c r="A5">
        <v>1975</v>
      </c>
      <c r="B5">
        <v>238.7</v>
      </c>
      <c r="C5">
        <v>920.80000000000007</v>
      </c>
      <c r="D5">
        <v>29.4</v>
      </c>
      <c r="E5">
        <v>7.5</v>
      </c>
      <c r="F5">
        <v>339.5</v>
      </c>
      <c r="G5">
        <v>144</v>
      </c>
    </row>
    <row r="6" spans="1:7">
      <c r="A6">
        <v>1977</v>
      </c>
      <c r="B6">
        <v>236.10000000000002</v>
      </c>
      <c r="C6">
        <v>906.3</v>
      </c>
      <c r="D6">
        <v>37</v>
      </c>
      <c r="E6">
        <v>13.100000000000001</v>
      </c>
      <c r="F6">
        <v>258.8</v>
      </c>
      <c r="G6">
        <v>163</v>
      </c>
    </row>
    <row r="7" spans="1:7">
      <c r="A7">
        <v>1978</v>
      </c>
      <c r="B7">
        <v>180.5</v>
      </c>
      <c r="C7">
        <v>1054.4000000000001</v>
      </c>
      <c r="D7">
        <v>44.5</v>
      </c>
      <c r="E7">
        <v>20</v>
      </c>
      <c r="F7">
        <v>341.7</v>
      </c>
      <c r="G7">
        <v>183</v>
      </c>
    </row>
    <row r="8" spans="1:7">
      <c r="A8">
        <v>1979</v>
      </c>
      <c r="B8">
        <v>253.2</v>
      </c>
      <c r="C8">
        <v>1111</v>
      </c>
      <c r="D8">
        <v>48.7</v>
      </c>
      <c r="E8">
        <v>20.100000000000001</v>
      </c>
      <c r="F8">
        <v>391.4</v>
      </c>
      <c r="G8">
        <v>161</v>
      </c>
    </row>
    <row r="9" spans="1:7">
      <c r="A9">
        <v>1980</v>
      </c>
      <c r="B9">
        <v>281.8</v>
      </c>
      <c r="C9">
        <v>1168</v>
      </c>
      <c r="D9">
        <v>42.9</v>
      </c>
      <c r="E9">
        <v>29.299999999999997</v>
      </c>
      <c r="F9">
        <v>426.4</v>
      </c>
      <c r="G9">
        <v>155</v>
      </c>
    </row>
    <row r="10" spans="1:7">
      <c r="A10">
        <v>1981</v>
      </c>
      <c r="B10">
        <v>172.4</v>
      </c>
      <c r="C10">
        <v>774.8</v>
      </c>
      <c r="D10">
        <v>35.1</v>
      </c>
      <c r="E10">
        <v>25.900000000000002</v>
      </c>
      <c r="F10">
        <v>488.4</v>
      </c>
      <c r="G10">
        <v>154</v>
      </c>
    </row>
    <row r="11" spans="1:7">
      <c r="A11">
        <v>1982</v>
      </c>
      <c r="B11">
        <v>132.1</v>
      </c>
      <c r="C11">
        <v>840.4</v>
      </c>
      <c r="D11">
        <v>35.799999999999997</v>
      </c>
      <c r="E11">
        <v>10.199999999999999</v>
      </c>
      <c r="F11">
        <v>404.5</v>
      </c>
      <c r="G11">
        <v>155</v>
      </c>
    </row>
    <row r="12" spans="1:7">
      <c r="A12">
        <v>1983</v>
      </c>
      <c r="B12">
        <v>159.9</v>
      </c>
      <c r="C12">
        <v>896.4</v>
      </c>
      <c r="D12">
        <v>27.4</v>
      </c>
      <c r="E12">
        <v>4.5</v>
      </c>
      <c r="F12">
        <v>266.39999999999998</v>
      </c>
      <c r="G12">
        <v>112</v>
      </c>
    </row>
    <row r="13" spans="1:7">
      <c r="A13">
        <v>1984</v>
      </c>
      <c r="B13">
        <v>170.9</v>
      </c>
      <c r="C13">
        <v>864.59999999999991</v>
      </c>
      <c r="D13">
        <v>45.2</v>
      </c>
      <c r="E13">
        <v>0</v>
      </c>
      <c r="F13">
        <v>358</v>
      </c>
      <c r="G13">
        <v>111.80000000000001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9"/>
  <sheetViews>
    <sheetView workbookViewId="0"/>
  </sheetViews>
  <sheetFormatPr baseColWidth="10" defaultRowHeight="15"/>
  <sheetData>
    <row r="1" spans="1:3" ht="15.75">
      <c r="A1" s="7" t="s">
        <v>34</v>
      </c>
    </row>
    <row r="4" spans="1:3">
      <c r="B4" t="s">
        <v>33</v>
      </c>
      <c r="C4" t="s">
        <v>32</v>
      </c>
    </row>
    <row r="5" spans="1:3">
      <c r="A5">
        <v>1965</v>
      </c>
      <c r="B5" s="9">
        <v>0.13514311885157393</v>
      </c>
      <c r="C5" s="9">
        <v>7.1618150224336707E-2</v>
      </c>
    </row>
    <row r="6" spans="1:3">
      <c r="A6">
        <v>1966</v>
      </c>
      <c r="B6" s="9">
        <v>0.12696566066535597</v>
      </c>
      <c r="C6" s="9">
        <v>6.9018362398005184E-2</v>
      </c>
    </row>
    <row r="7" spans="1:3">
      <c r="A7">
        <v>1967</v>
      </c>
      <c r="B7" s="9">
        <v>0.10472320699176674</v>
      </c>
      <c r="C7" s="9">
        <v>8.0816935358510644E-2</v>
      </c>
    </row>
    <row r="8" spans="1:3">
      <c r="A8">
        <v>1968</v>
      </c>
      <c r="B8" s="9">
        <v>0.11671596541827234</v>
      </c>
      <c r="C8" s="9">
        <v>5.3679241727640603E-2</v>
      </c>
    </row>
    <row r="9" spans="1:3">
      <c r="A9">
        <v>1969</v>
      </c>
      <c r="B9" s="9">
        <v>0.10178972940537134</v>
      </c>
      <c r="C9" s="9">
        <v>7.0838094832933018E-2</v>
      </c>
    </row>
    <row r="10" spans="1:3">
      <c r="A10">
        <v>1970</v>
      </c>
      <c r="B10" s="9">
        <v>5.780670710554614E-2</v>
      </c>
      <c r="C10" s="9">
        <v>6.1796367036816457E-2</v>
      </c>
    </row>
    <row r="11" spans="1:3">
      <c r="A11">
        <v>1971</v>
      </c>
      <c r="B11" s="9">
        <v>0.12898504467433725</v>
      </c>
      <c r="C11" s="9">
        <v>6.4073289361226582E-2</v>
      </c>
    </row>
    <row r="12" spans="1:3">
      <c r="A12">
        <v>1972</v>
      </c>
      <c r="B12" s="9">
        <v>0.11175927741145752</v>
      </c>
      <c r="C12" s="9">
        <v>6.5058576223566256E-2</v>
      </c>
    </row>
    <row r="13" spans="1:3">
      <c r="A13">
        <v>1973</v>
      </c>
      <c r="B13" s="9">
        <v>2.8797686121027066E-2</v>
      </c>
      <c r="C13" s="9">
        <v>6.6556728965274425E-2</v>
      </c>
    </row>
    <row r="14" spans="1:3">
      <c r="A14">
        <v>1974</v>
      </c>
      <c r="B14" s="9">
        <v>0.1185208758568721</v>
      </c>
      <c r="C14" s="9">
        <v>5.5517661236640592E-2</v>
      </c>
    </row>
    <row r="15" spans="1:3">
      <c r="A15">
        <v>1975</v>
      </c>
      <c r="B15" s="9">
        <v>7.9593899048472361E-2</v>
      </c>
      <c r="C15" s="9">
        <v>4.3091160287154207E-2</v>
      </c>
    </row>
    <row r="16" spans="1:3">
      <c r="A16">
        <v>1976</v>
      </c>
      <c r="B16" s="9">
        <v>7.0555041067672963E-2</v>
      </c>
      <c r="C16" s="9">
        <v>4.213599649186639E-2</v>
      </c>
    </row>
    <row r="17" spans="1:3">
      <c r="A17">
        <v>1977</v>
      </c>
      <c r="B17" s="9">
        <v>5.2216374410839705E-2</v>
      </c>
      <c r="C17" s="9">
        <v>6.1152887656914956E-2</v>
      </c>
    </row>
    <row r="18" spans="1:3">
      <c r="A18">
        <v>1978</v>
      </c>
      <c r="B18" s="9">
        <v>7.2088899269929341E-2</v>
      </c>
      <c r="C18" s="9">
        <v>4.8195257189981078E-2</v>
      </c>
    </row>
    <row r="19" spans="1:3">
      <c r="A19">
        <v>1979</v>
      </c>
      <c r="B19" s="9">
        <v>3.200646722705458E-2</v>
      </c>
      <c r="C19" s="9">
        <v>4.2088846302961835E-2</v>
      </c>
    </row>
    <row r="20" spans="1:3">
      <c r="A20">
        <v>1980</v>
      </c>
      <c r="B20" s="9">
        <v>8.0575873800262876E-2</v>
      </c>
      <c r="C20" s="9">
        <v>3.8323459497983769E-2</v>
      </c>
    </row>
    <row r="21" spans="1:3">
      <c r="A21">
        <v>1981</v>
      </c>
      <c r="B21" s="9">
        <v>6.6572516962210004E-2</v>
      </c>
      <c r="C21" s="9">
        <v>3.6777261886349777E-2</v>
      </c>
    </row>
    <row r="22" spans="1:3">
      <c r="A22">
        <v>1982</v>
      </c>
      <c r="B22" s="9">
        <v>5.9496999767718162E-2</v>
      </c>
      <c r="C22" s="9">
        <v>2.9726458522442378E-2</v>
      </c>
    </row>
    <row r="23" spans="1:3">
      <c r="A23">
        <v>1983</v>
      </c>
      <c r="B23" s="9">
        <v>2.9421098248144206E-2</v>
      </c>
      <c r="C23" s="9">
        <v>3.894773401560836E-2</v>
      </c>
    </row>
    <row r="24" spans="1:3">
      <c r="A24">
        <v>1984</v>
      </c>
      <c r="B24" s="9">
        <v>3.8431365832880759E-2</v>
      </c>
      <c r="C24" s="9">
        <v>3.7814626564412368E-2</v>
      </c>
    </row>
    <row r="25" spans="1:3">
      <c r="A25">
        <v>1985</v>
      </c>
      <c r="B25" s="9">
        <v>3.1634951293091795E-2</v>
      </c>
      <c r="C25" s="9">
        <v>3.0042749228180288E-2</v>
      </c>
    </row>
    <row r="26" spans="1:3">
      <c r="A26">
        <v>1986</v>
      </c>
      <c r="B26" s="9">
        <v>4.080759126090161E-2</v>
      </c>
      <c r="C26" s="9">
        <v>2.5225313764413393E-2</v>
      </c>
    </row>
    <row r="27" spans="1:3">
      <c r="A27">
        <v>1987</v>
      </c>
      <c r="B27" s="9">
        <v>2.4677004472426711E-2</v>
      </c>
      <c r="C27" s="9">
        <v>3.09917622577498E-2</v>
      </c>
    </row>
    <row r="28" spans="1:3">
      <c r="A28">
        <v>1988</v>
      </c>
      <c r="B28" s="9">
        <v>-1.584842799531927E-2</v>
      </c>
      <c r="C28" s="9">
        <v>4.7349714795445808E-2</v>
      </c>
    </row>
    <row r="29" spans="1:3">
      <c r="A29">
        <v>1989</v>
      </c>
      <c r="B29" s="9">
        <v>4.2822023161872558E-3</v>
      </c>
      <c r="C29" s="9">
        <v>-6.9371656184549213E-3</v>
      </c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N51"/>
  <sheetViews>
    <sheetView tabSelected="1" topLeftCell="A4" workbookViewId="0">
      <selection activeCell="N14" sqref="N14"/>
    </sheetView>
  </sheetViews>
  <sheetFormatPr baseColWidth="10" defaultRowHeight="15"/>
  <sheetData>
    <row r="3" spans="1:14" ht="15.75">
      <c r="A3" s="7" t="s">
        <v>48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10"/>
      <c r="B4" s="10" t="s">
        <v>46</v>
      </c>
      <c r="C4" s="10" t="s">
        <v>47</v>
      </c>
      <c r="D4" s="10" t="s">
        <v>35</v>
      </c>
      <c r="E4" s="10" t="s">
        <v>36</v>
      </c>
      <c r="F4" s="10" t="s">
        <v>37</v>
      </c>
      <c r="G4" s="10" t="s">
        <v>38</v>
      </c>
      <c r="H4" s="10" t="s">
        <v>39</v>
      </c>
      <c r="I4" s="10" t="s">
        <v>40</v>
      </c>
      <c r="J4" s="10" t="s">
        <v>41</v>
      </c>
      <c r="K4" s="10" t="s">
        <v>42</v>
      </c>
      <c r="L4" s="10" t="s">
        <v>43</v>
      </c>
      <c r="M4" s="10" t="s">
        <v>44</v>
      </c>
      <c r="N4" s="10" t="s">
        <v>45</v>
      </c>
    </row>
    <row r="5" spans="1:14">
      <c r="A5" s="2">
        <v>1974</v>
      </c>
      <c r="B5" s="11">
        <v>28271</v>
      </c>
      <c r="C5" s="11">
        <v>74287</v>
      </c>
      <c r="D5" s="6"/>
      <c r="E5" s="6">
        <v>39724</v>
      </c>
      <c r="F5" s="6">
        <v>53938</v>
      </c>
      <c r="G5" s="6">
        <v>26587</v>
      </c>
      <c r="H5" s="6">
        <v>27443</v>
      </c>
      <c r="I5" s="10"/>
      <c r="J5" s="6">
        <v>18344</v>
      </c>
      <c r="K5" s="6">
        <v>10505</v>
      </c>
      <c r="L5" s="6">
        <v>6849</v>
      </c>
      <c r="M5" s="6"/>
      <c r="N5" s="10"/>
    </row>
    <row r="6" spans="1:14">
      <c r="A6" s="2">
        <v>1975</v>
      </c>
      <c r="B6" s="11">
        <v>21511</v>
      </c>
      <c r="C6" s="11">
        <v>58231</v>
      </c>
      <c r="D6" s="6"/>
      <c r="E6" s="6">
        <v>38096</v>
      </c>
      <c r="F6" s="6">
        <v>38085</v>
      </c>
      <c r="G6" s="6">
        <v>22181</v>
      </c>
      <c r="H6" s="6">
        <v>23862</v>
      </c>
      <c r="I6" s="10"/>
      <c r="J6" s="6">
        <v>18653</v>
      </c>
      <c r="K6" s="6">
        <v>12500</v>
      </c>
      <c r="L6" s="6">
        <v>6720</v>
      </c>
      <c r="M6" s="6"/>
      <c r="N6" s="10"/>
    </row>
    <row r="7" spans="1:14">
      <c r="A7" s="2">
        <v>1976</v>
      </c>
      <c r="B7" s="11">
        <v>16121</v>
      </c>
      <c r="C7" s="11">
        <v>44444</v>
      </c>
      <c r="D7" s="6"/>
      <c r="E7" s="6">
        <v>38896</v>
      </c>
      <c r="F7" s="6">
        <v>33954</v>
      </c>
      <c r="G7" s="6">
        <v>29986</v>
      </c>
      <c r="H7" s="6">
        <v>16195</v>
      </c>
      <c r="I7" s="10"/>
      <c r="J7" s="6">
        <v>15839</v>
      </c>
      <c r="K7" s="6">
        <v>7155</v>
      </c>
      <c r="L7" s="6">
        <v>6682</v>
      </c>
      <c r="M7" s="6"/>
      <c r="N7" s="10"/>
    </row>
    <row r="8" spans="1:14">
      <c r="A8" s="2">
        <v>1977</v>
      </c>
      <c r="B8" s="11">
        <v>20170</v>
      </c>
      <c r="C8" s="11">
        <v>47834</v>
      </c>
      <c r="D8" s="6"/>
      <c r="E8" s="6">
        <v>34744</v>
      </c>
      <c r="F8" s="6">
        <v>56795</v>
      </c>
      <c r="G8" s="6">
        <v>23434</v>
      </c>
      <c r="H8" s="6">
        <v>20897</v>
      </c>
      <c r="I8" s="10"/>
      <c r="J8" s="6">
        <v>14044</v>
      </c>
      <c r="K8" s="6">
        <v>9036</v>
      </c>
      <c r="L8" s="6">
        <v>7845</v>
      </c>
      <c r="M8" s="6">
        <v>474</v>
      </c>
      <c r="N8" s="10"/>
    </row>
    <row r="9" spans="1:14">
      <c r="A9" s="2">
        <v>1978</v>
      </c>
      <c r="B9" s="11">
        <v>22555</v>
      </c>
      <c r="C9" s="11">
        <v>25604</v>
      </c>
      <c r="D9" s="6"/>
      <c r="E9" s="6">
        <v>28886</v>
      </c>
      <c r="F9" s="6">
        <v>50287</v>
      </c>
      <c r="G9" s="6">
        <v>21164</v>
      </c>
      <c r="H9" s="6">
        <v>5876</v>
      </c>
      <c r="I9" s="10"/>
      <c r="J9" s="6">
        <v>8226</v>
      </c>
      <c r="K9" s="6">
        <v>8212</v>
      </c>
      <c r="L9" s="6">
        <v>7825</v>
      </c>
      <c r="M9" s="6">
        <v>436</v>
      </c>
      <c r="N9" s="10"/>
    </row>
    <row r="10" spans="1:14">
      <c r="A10" s="2">
        <v>1979</v>
      </c>
      <c r="B10" s="11">
        <v>26360</v>
      </c>
      <c r="C10" s="11">
        <v>38359</v>
      </c>
      <c r="D10" s="6"/>
      <c r="E10" s="6">
        <v>41221</v>
      </c>
      <c r="F10" s="6">
        <v>86320</v>
      </c>
      <c r="G10" s="6">
        <v>32040</v>
      </c>
      <c r="H10" s="6"/>
      <c r="I10" s="10"/>
      <c r="J10" s="10"/>
      <c r="K10" s="6"/>
      <c r="L10" s="6">
        <v>8752</v>
      </c>
      <c r="M10" s="6">
        <v>623</v>
      </c>
      <c r="N10" s="10"/>
    </row>
    <row r="11" spans="1:14">
      <c r="A11" s="2">
        <v>1980</v>
      </c>
      <c r="B11" s="2"/>
      <c r="C11" s="2"/>
      <c r="D11" s="6">
        <v>65789</v>
      </c>
      <c r="E11" s="6">
        <v>58304</v>
      </c>
      <c r="F11" s="6">
        <v>112592</v>
      </c>
      <c r="G11" s="6">
        <v>31610</v>
      </c>
      <c r="H11" s="6"/>
      <c r="I11" s="6"/>
      <c r="J11" s="10"/>
      <c r="K11" s="6">
        <v>2041</v>
      </c>
      <c r="L11" s="6">
        <v>9797</v>
      </c>
      <c r="M11" s="6">
        <v>788</v>
      </c>
      <c r="N11" s="6">
        <v>753</v>
      </c>
    </row>
    <row r="12" spans="1:14">
      <c r="A12" s="2">
        <v>1981</v>
      </c>
      <c r="B12" s="2"/>
      <c r="C12" s="2"/>
      <c r="D12" s="6">
        <v>27213</v>
      </c>
      <c r="E12" s="6">
        <v>44422</v>
      </c>
      <c r="F12" s="6">
        <v>75566</v>
      </c>
      <c r="G12" s="6">
        <v>18528</v>
      </c>
      <c r="H12" s="6"/>
      <c r="I12" s="6"/>
      <c r="J12" s="6"/>
      <c r="K12" s="6"/>
      <c r="L12" s="6">
        <v>5941</v>
      </c>
      <c r="M12" s="6">
        <v>393</v>
      </c>
      <c r="N12" s="6">
        <v>242</v>
      </c>
    </row>
    <row r="13" spans="1:14">
      <c r="A13" s="2">
        <v>1982</v>
      </c>
      <c r="B13" s="2"/>
      <c r="C13" s="2"/>
      <c r="D13" s="6">
        <v>29796</v>
      </c>
      <c r="E13" s="6">
        <v>34278</v>
      </c>
      <c r="F13" s="6">
        <v>50390</v>
      </c>
      <c r="G13" s="6">
        <v>12855</v>
      </c>
      <c r="H13" s="6"/>
      <c r="I13" s="6"/>
      <c r="J13" s="6"/>
      <c r="K13" s="6"/>
      <c r="L13" s="6">
        <v>4173</v>
      </c>
      <c r="M13" s="6">
        <v>388</v>
      </c>
      <c r="N13" s="6">
        <v>211</v>
      </c>
    </row>
    <row r="14" spans="1:14">
      <c r="A14" s="2">
        <v>1983</v>
      </c>
      <c r="B14" s="2"/>
      <c r="C14" s="2"/>
      <c r="D14" s="6">
        <v>39136</v>
      </c>
      <c r="E14" s="6">
        <v>41603</v>
      </c>
      <c r="F14" s="6">
        <v>56047</v>
      </c>
      <c r="G14" s="6">
        <v>18110</v>
      </c>
      <c r="H14" s="6"/>
      <c r="I14" s="6"/>
      <c r="J14" s="6"/>
      <c r="K14" s="6"/>
      <c r="L14" s="6">
        <v>3851</v>
      </c>
      <c r="M14" s="6">
        <v>675</v>
      </c>
      <c r="N14" s="6">
        <v>404</v>
      </c>
    </row>
    <row r="15" spans="1:14">
      <c r="A15" s="2">
        <v>1984</v>
      </c>
      <c r="B15" s="2"/>
      <c r="C15" s="2"/>
      <c r="D15" s="6">
        <v>42924</v>
      </c>
      <c r="E15" s="6">
        <v>43165</v>
      </c>
      <c r="F15" s="6">
        <v>49554</v>
      </c>
      <c r="G15" s="6">
        <v>25497</v>
      </c>
      <c r="H15" s="6"/>
      <c r="I15" s="6"/>
      <c r="J15" s="6"/>
      <c r="K15" s="6"/>
      <c r="L15" s="6">
        <v>4281</v>
      </c>
      <c r="M15" s="6">
        <v>918</v>
      </c>
      <c r="N15" s="6">
        <v>916</v>
      </c>
    </row>
    <row r="16" spans="1:14">
      <c r="A16" s="2">
        <v>1985</v>
      </c>
      <c r="B16" s="2"/>
      <c r="C16" s="2"/>
      <c r="D16" s="6">
        <v>41831</v>
      </c>
      <c r="E16" s="6">
        <v>41294</v>
      </c>
      <c r="F16" s="6">
        <v>29441</v>
      </c>
      <c r="G16" s="6">
        <v>20059</v>
      </c>
      <c r="H16" s="6"/>
      <c r="I16" s="6"/>
      <c r="J16" s="6"/>
      <c r="K16" s="6"/>
      <c r="L16" s="6">
        <v>3344</v>
      </c>
      <c r="M16" s="6">
        <v>865</v>
      </c>
      <c r="N16" s="6">
        <v>806</v>
      </c>
    </row>
    <row r="17" spans="1:14">
      <c r="A17" s="2">
        <v>1986</v>
      </c>
      <c r="B17" s="2"/>
      <c r="C17" s="2"/>
      <c r="D17" s="6">
        <v>59313</v>
      </c>
      <c r="E17" s="6">
        <v>48180</v>
      </c>
      <c r="F17" s="6">
        <v>32908</v>
      </c>
      <c r="G17" s="6">
        <v>23117</v>
      </c>
      <c r="H17" s="6"/>
      <c r="I17" s="6"/>
      <c r="J17" s="6"/>
      <c r="K17" s="6"/>
      <c r="L17" s="6">
        <v>4958</v>
      </c>
      <c r="M17" s="6">
        <v>945</v>
      </c>
      <c r="N17" s="6">
        <v>1004</v>
      </c>
    </row>
    <row r="18" spans="1:14">
      <c r="A18" s="2">
        <v>1987</v>
      </c>
      <c r="B18" s="2"/>
      <c r="C18" s="2"/>
      <c r="D18" s="6">
        <v>72226</v>
      </c>
      <c r="E18" s="6">
        <v>57193</v>
      </c>
      <c r="F18" s="10"/>
      <c r="G18" s="10"/>
      <c r="H18" s="10"/>
      <c r="I18" s="6">
        <v>53248</v>
      </c>
      <c r="J18" s="6">
        <v>2566</v>
      </c>
      <c r="K18" s="6"/>
      <c r="L18" s="6">
        <v>5525</v>
      </c>
      <c r="M18" s="6">
        <v>1274</v>
      </c>
      <c r="N18" s="6">
        <v>1175</v>
      </c>
    </row>
    <row r="19" spans="1:14">
      <c r="A19" s="2">
        <v>1988</v>
      </c>
      <c r="B19" s="2"/>
      <c r="C19" s="2"/>
      <c r="D19" s="6">
        <v>62289</v>
      </c>
      <c r="E19" s="6">
        <v>45886</v>
      </c>
      <c r="F19" s="10"/>
      <c r="G19" s="10"/>
      <c r="H19" s="10"/>
      <c r="I19" s="10">
        <v>47708</v>
      </c>
      <c r="J19" s="10">
        <v>1848</v>
      </c>
      <c r="K19" s="10"/>
      <c r="L19" s="6">
        <v>4191</v>
      </c>
      <c r="M19" s="6">
        <v>886</v>
      </c>
      <c r="N19" s="6">
        <v>1155</v>
      </c>
    </row>
    <row r="20" spans="1:14">
      <c r="A20" s="2">
        <v>1989</v>
      </c>
      <c r="B20" s="2"/>
      <c r="C20" s="2"/>
      <c r="D20" s="6">
        <v>50740</v>
      </c>
      <c r="E20" s="6">
        <v>37083</v>
      </c>
      <c r="F20" s="10"/>
      <c r="G20" s="10"/>
      <c r="H20" s="10"/>
      <c r="I20" s="10">
        <v>34474</v>
      </c>
      <c r="J20" s="10">
        <v>424</v>
      </c>
      <c r="K20" s="10"/>
      <c r="L20" s="6">
        <v>3087</v>
      </c>
      <c r="M20" s="6">
        <v>863</v>
      </c>
      <c r="N20" s="6">
        <v>995</v>
      </c>
    </row>
    <row r="21" spans="1:14">
      <c r="A21" s="2">
        <v>1990</v>
      </c>
      <c r="B21" s="2"/>
      <c r="C21" s="2"/>
      <c r="D21" s="10">
        <f>40347+960</f>
        <v>41307</v>
      </c>
      <c r="E21" s="10">
        <f>24942+1754</f>
        <v>26696</v>
      </c>
      <c r="F21" s="10"/>
      <c r="G21" s="10"/>
      <c r="H21" s="10"/>
      <c r="I21" s="10">
        <f>21648+5055+280+475</f>
        <v>27458</v>
      </c>
      <c r="J21" s="10"/>
      <c r="K21" s="10"/>
      <c r="L21" s="6">
        <v>2759</v>
      </c>
      <c r="M21" s="6">
        <v>701</v>
      </c>
      <c r="N21" s="6">
        <v>574</v>
      </c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Gráfico 1</vt:lpstr>
      <vt:lpstr>Gráfico 2</vt:lpstr>
      <vt:lpstr>Gráfico 3</vt:lpstr>
      <vt:lpstr>Gráfico 4</vt:lpstr>
      <vt:lpstr>Gráfico 5</vt:lpstr>
      <vt:lpstr>Gráfico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Damián</dc:creator>
  <cp:lastModifiedBy>Damián</cp:lastModifiedBy>
  <dcterms:created xsi:type="dcterms:W3CDTF">2017-01-30T05:48:27Z</dcterms:created>
  <dcterms:modified xsi:type="dcterms:W3CDTF">2017-01-31T05:30:38Z</dcterms:modified>
</cp:coreProperties>
</file>